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embeddings/oleObject2.bin" ContentType="application/vnd.openxmlformats-officedocument.oleObject"/>
  <Override PartName="/xl/tables/table3.xml" ContentType="application/vnd.openxmlformats-officedocument.spreadsheetml.table+xml"/>
  <Override PartName="/xl/drawings/drawing3.xml" ContentType="application/vnd.openxmlformats-officedocument.drawing+xml"/>
  <Override PartName="/xl/embeddings/oleObject3.bin" ContentType="application/vnd.openxmlformats-officedocument.oleObject"/>
  <Override PartName="/xl/tables/table4.xml" ContentType="application/vnd.openxmlformats-officedocument.spreadsheetml.table+xml"/>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C:\Users\lindalim\Desktop\Linda - Work\2. CP and CRM\CP3.0\Specifications\Offline Templates for e-Services Forms\"/>
    </mc:Choice>
  </mc:AlternateContent>
  <xr:revisionPtr revIDLastSave="0" documentId="13_ncr:1_{60822BE0-F084-4A71-BA37-F64658697118}" xr6:coauthVersionLast="45" xr6:coauthVersionMax="45" xr10:uidLastSave="{00000000-0000-0000-0000-000000000000}"/>
  <bookViews>
    <workbookView xWindow="-110" yWindow="-110" windowWidth="19420" windowHeight="10420" tabRatio="688" xr2:uid="{00000000-000D-0000-FFFF-FFFF00000000}"/>
  </bookViews>
  <sheets>
    <sheet name="Financial Information" sheetId="5" r:id="rId1"/>
    <sheet name="Overseas Expenditure" sheetId="6" r:id="rId2"/>
    <sheet name="Overseas Capital Outlay" sheetId="7" r:id="rId3"/>
    <sheet name="Overseas Remittance" sheetId="8" r:id="rId4"/>
    <sheet name="Online Financial Summary" sheetId="2" r:id="rId5"/>
    <sheet name="Declaration" sheetId="13" r:id="rId6"/>
    <sheet name="Appendix 2 Overseas Expenditure" sheetId="10" r:id="rId7"/>
    <sheet name="Appendix 3 Overseas Cap Outlay" sheetId="11" r:id="rId8"/>
    <sheet name="Appendix 4 Overseas Remittance" sheetId="12" r:id="rId9"/>
    <sheet name="Sheet1" sheetId="9" state="hidden" r:id="rId10"/>
    <sheet name="Consolidated" sheetId="4" state="hidden" r:id="rId11"/>
  </sheets>
  <externalReferences>
    <externalReference r:id="rId12"/>
  </externalReferences>
  <definedNames>
    <definedName name="_xlnm._FilterDatabase" localSheetId="2" hidden="1">'Overseas Capital Outlay'!$A$7:$C$9</definedName>
    <definedName name="Capital_Outlay">'[1]Form 2 Fields'!$A$1:$A$5</definedName>
    <definedName name="Nature_of_Expenditure">'[1]Form 1 Fields'!$A$1:$A$9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1" i="12" l="1"/>
  <c r="C81" i="11"/>
  <c r="C81"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B34" i="6" l="1"/>
  <c r="B34" i="8" l="1"/>
  <c r="B63" i="6" l="1"/>
  <c r="B65" i="6" l="1"/>
  <c r="B34" i="7"/>
  <c r="B28" i="2" l="1"/>
  <c r="AK2" i="4" s="1"/>
  <c r="BN2" i="4"/>
  <c r="BM2" i="4"/>
  <c r="BL2" i="4"/>
  <c r="BK2" i="4"/>
  <c r="BJ2" i="4"/>
  <c r="BF2" i="4"/>
  <c r="BE2" i="4"/>
  <c r="BB2" i="4"/>
  <c r="BA2" i="4"/>
  <c r="AZ2" i="4"/>
  <c r="AW2" i="4"/>
  <c r="AV2" i="4"/>
  <c r="AU2" i="4"/>
  <c r="AT2" i="4"/>
  <c r="AS2" i="4"/>
  <c r="AR2" i="4"/>
  <c r="AQ2" i="4"/>
  <c r="AM2" i="4"/>
  <c r="AJ2" i="4"/>
  <c r="AH2" i="4"/>
  <c r="AF2" i="4"/>
  <c r="AD2" i="4"/>
  <c r="AC2" i="4"/>
  <c r="AB2" i="4"/>
  <c r="AA2" i="4"/>
  <c r="Y2" i="4"/>
  <c r="X2" i="4"/>
  <c r="U2" i="4"/>
  <c r="T2" i="4"/>
  <c r="P2" i="4"/>
  <c r="O2" i="4"/>
  <c r="N2" i="4"/>
  <c r="M2" i="4"/>
  <c r="L2" i="4"/>
  <c r="K2" i="4"/>
  <c r="J2" i="4"/>
  <c r="I2" i="4"/>
  <c r="H2" i="4"/>
  <c r="G2" i="4"/>
  <c r="F2" i="4"/>
  <c r="E2" i="4"/>
  <c r="D2" i="4"/>
  <c r="C2" i="4"/>
  <c r="C53" i="2"/>
  <c r="BG2" i="4" s="1"/>
  <c r="C48" i="2"/>
  <c r="BC2" i="4" s="1"/>
  <c r="C42" i="2"/>
  <c r="AX2" i="4" s="1"/>
  <c r="C14" i="2"/>
  <c r="Z2" i="4" s="1"/>
  <c r="C10" i="2"/>
  <c r="V2" i="4" s="1"/>
  <c r="C19" i="2" l="1"/>
  <c r="AE2" i="4" s="1"/>
  <c r="C29" i="2"/>
  <c r="C31" i="2" s="1"/>
  <c r="AN2" i="4" s="1"/>
  <c r="C55" i="2"/>
  <c r="BH2" i="4" s="1"/>
  <c r="AL2" i="4" l="1"/>
</calcChain>
</file>

<file path=xl/sharedStrings.xml><?xml version="1.0" encoding="utf-8"?>
<sst xmlns="http://schemas.openxmlformats.org/spreadsheetml/2006/main" count="1119" uniqueCount="932">
  <si>
    <t>UEN</t>
  </si>
  <si>
    <t>Name of Organisation:</t>
  </si>
  <si>
    <t>Enter date</t>
  </si>
  <si>
    <t>Not Applicable</t>
  </si>
  <si>
    <t>Pls select:</t>
  </si>
  <si>
    <t>&lt;$50,000</t>
  </si>
  <si>
    <t>≥$50,000 and &lt;$200,000</t>
  </si>
  <si>
    <t>≥$200,000 and ≤$250,000</t>
  </si>
  <si>
    <t>&gt;$250,000 and ≤$500,000</t>
  </si>
  <si>
    <t>&gt;$500,000 and &lt;$1,000,000</t>
  </si>
  <si>
    <t>≥$1,000,000 and &lt;$5,000,000</t>
  </si>
  <si>
    <t>≥$5,000,000 and &lt;$10,000,000</t>
  </si>
  <si>
    <t>≥$10,000,000</t>
  </si>
  <si>
    <t>The financial statements are examined/audited by:</t>
  </si>
  <si>
    <t>Independent examiner</t>
  </si>
  <si>
    <t>Independent examiner qualified to be an ISCA member</t>
  </si>
  <si>
    <t xml:space="preserve">Public accountant                           </t>
  </si>
  <si>
    <t>Name of independent examiner/public accountant:</t>
  </si>
  <si>
    <t>NRIC:</t>
  </si>
  <si>
    <t>Accounting standard adopted:</t>
  </si>
  <si>
    <t>Charity Accounting Standard (CAS)</t>
  </si>
  <si>
    <t>Financial Reporting Standard (FRS)</t>
  </si>
  <si>
    <t>Others (pls specify):</t>
  </si>
  <si>
    <t>(Pls specify if Others is selected)</t>
  </si>
  <si>
    <t>Yes</t>
  </si>
  <si>
    <t>No</t>
  </si>
  <si>
    <t>Total Donations in Cash</t>
  </si>
  <si>
    <t>Total Donations in Kind</t>
  </si>
  <si>
    <t>Tax Deductible (Applicable to IPCs only)</t>
  </si>
  <si>
    <t>Non Tax Deductible</t>
  </si>
  <si>
    <t>Donations in Kind</t>
  </si>
  <si>
    <t>Donations in Cash</t>
  </si>
  <si>
    <t>Government Grants</t>
  </si>
  <si>
    <t>Investment Income</t>
  </si>
  <si>
    <t>Programme Fees</t>
  </si>
  <si>
    <t>Expenses</t>
  </si>
  <si>
    <t>Charitable Activities/Programme Expenses</t>
  </si>
  <si>
    <t>Total Charitable Activities/Programme Expenses</t>
  </si>
  <si>
    <t>Other Expenses</t>
  </si>
  <si>
    <t>Total Expenditure</t>
  </si>
  <si>
    <t>Balance Sheet</t>
  </si>
  <si>
    <t xml:space="preserve">ASSETS </t>
  </si>
  <si>
    <t>Land and Buildings</t>
  </si>
  <si>
    <t>Other Tangible Assets</t>
  </si>
  <si>
    <t>Investments</t>
  </si>
  <si>
    <t>Inventories</t>
  </si>
  <si>
    <t>Others (Please Specify)</t>
  </si>
  <si>
    <t>S$</t>
  </si>
  <si>
    <t>Total Assets</t>
  </si>
  <si>
    <t>Total Restricted Funds</t>
  </si>
  <si>
    <t>Endowment Funds</t>
  </si>
  <si>
    <t>Total Funds and Reserves</t>
  </si>
  <si>
    <t>Total Non-Current Liabilities</t>
  </si>
  <si>
    <t>Total Current Liabilities</t>
  </si>
  <si>
    <t>Total Liabilities</t>
  </si>
  <si>
    <t>Total Funds and Liabilities</t>
  </si>
  <si>
    <t>Other Information</t>
  </si>
  <si>
    <t>No. of Employees</t>
  </si>
  <si>
    <t>Fund-raising Efficiency Ratio</t>
  </si>
  <si>
    <t>Total Related Party Transactions (S$)</t>
  </si>
  <si>
    <t>LIABILITIES</t>
  </si>
  <si>
    <t xml:space="preserve">Total Unrestricted Funds  </t>
  </si>
  <si>
    <t>FUNDS</t>
  </si>
  <si>
    <r>
      <rPr>
        <sz val="7"/>
        <color indexed="8"/>
        <rFont val="Times New Roman"/>
        <family val="1"/>
      </rPr>
      <t xml:space="preserve"> </t>
    </r>
    <r>
      <rPr>
        <sz val="12"/>
        <color indexed="8"/>
        <rFont val="Arial"/>
        <family val="2"/>
      </rPr>
      <t>I hereby declare the information given in this form and in any documents attached to be true, correct and complete.</t>
    </r>
  </si>
  <si>
    <t>Part 1: Financial Information</t>
  </si>
  <si>
    <t>For charity's inputs</t>
  </si>
  <si>
    <t>Item</t>
  </si>
  <si>
    <t>Remarks</t>
  </si>
  <si>
    <t>Part 2 Online Financial Summary</t>
  </si>
  <si>
    <t>Part 3: Declaration and Submission</t>
  </si>
  <si>
    <r>
      <t xml:space="preserve">Other Income </t>
    </r>
    <r>
      <rPr>
        <strike/>
        <sz val="12"/>
        <color indexed="10"/>
        <rFont val="Arial"/>
        <family val="2"/>
      </rPr>
      <t xml:space="preserve"> </t>
    </r>
  </si>
  <si>
    <t>Donations, Grants and Sponsorships given to other registered charities (S$)</t>
  </si>
  <si>
    <t xml:space="preserve">Whether there is  any material matter raised in the independent examiner’s report (e.g. non-compliance with charity regulations)? </t>
  </si>
  <si>
    <t>Whether there is emphasis of matter in audit opinion?</t>
  </si>
  <si>
    <t>Whether there is modified opinion in independent auditor’s report (i.e. qualified opinion, disclaimer of opinion, adverse opinion or non-compliance with charity regulations)?</t>
  </si>
  <si>
    <t>Total Receipts</t>
  </si>
  <si>
    <t>Receipts</t>
  </si>
  <si>
    <t>Local (include Direct and Support Costs)</t>
  </si>
  <si>
    <t>Overseas (include Direct and Support Costs)</t>
  </si>
  <si>
    <t>Total Employee Costs (S$)</t>
  </si>
  <si>
    <t>Annual General Meeting (AGM) Date:</t>
  </si>
  <si>
    <t>End Date:</t>
  </si>
  <si>
    <t>Submitting for Financial Year (Start Date):</t>
  </si>
  <si>
    <t>Financial Size</t>
  </si>
  <si>
    <t>Of the total receipts, please state the total amount which is capital in nature.</t>
  </si>
  <si>
    <t>Fund-raising Expenses</t>
  </si>
  <si>
    <t>Accounts Receivable</t>
  </si>
  <si>
    <t xml:space="preserve">Cash &amp; Deposits </t>
  </si>
  <si>
    <t>DD/MM/YYYY</t>
  </si>
  <si>
    <t>Accounting standard (If others is chosen):</t>
  </si>
  <si>
    <t>Others</t>
  </si>
  <si>
    <t>My governing board declares that the charity has not conducted any fund-raising activities.</t>
  </si>
  <si>
    <t>My governing board declares that the charity has conducted fund-raising activities and complied with 30/70 fund-raising rule.</t>
  </si>
  <si>
    <t>My governing board declares that the donations received were used in accordance with the IPC's objects. [For IPC only]</t>
  </si>
  <si>
    <t>Instructions: Pls fill in the boxes in column B and C.</t>
  </si>
  <si>
    <t>Amount</t>
  </si>
  <si>
    <t>Select Nature of Expenditure</t>
  </si>
  <si>
    <t>Country</t>
  </si>
  <si>
    <t>Select Capital Outlay</t>
  </si>
  <si>
    <t>Type of Capital Outlay</t>
  </si>
  <si>
    <t>Overseas Remittance of Funds as Agents</t>
  </si>
  <si>
    <t xml:space="preserve">Total </t>
  </si>
  <si>
    <t>Total</t>
  </si>
  <si>
    <t>Glossary</t>
  </si>
  <si>
    <t xml:space="preserve">Glossary </t>
  </si>
  <si>
    <t>Sub Total</t>
  </si>
  <si>
    <t>Country or Area Name</t>
  </si>
  <si>
    <t>ISO "ALPHA-2 Code</t>
  </si>
  <si>
    <t>ISO ALPHA-3 Code</t>
  </si>
  <si>
    <t>ISO Numeric Code</t>
  </si>
  <si>
    <t>UN M49 Numerical Code</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</si>
  <si>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</si>
  <si>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</si>
  <si>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</si>
  <si>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</si>
  <si>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</si>
  <si>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</si>
  <si>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</si>
  <si>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</si>
  <si>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</si>
  <si>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</si>
  <si>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</si>
  <si>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</si>
  <si>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</si>
  <si>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</si>
  <si>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</si>
  <si>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</si>
  <si>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</si>
  <si>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</si>
  <si>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</si>
  <si>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</si>
  <si>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</si>
  <si>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</si>
  <si>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</si>
  <si>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</si>
  <si>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Antarctica</t>
  </si>
  <si>
    <t>AQ</t>
  </si>
  <si>
    <t>ATA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</si>
  <si>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</si>
  <si>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</si>
  <si>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</si>
  <si>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</si>
  <si>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</si>
  <si>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</si>
  <si>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</si>
  <si>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</si>
  <si>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</si>
  <si>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</si>
  <si>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</si>
  <si>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</si>
  <si>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</si>
  <si>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</si>
  <si>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</si>
  <si>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</si>
  <si>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</si>
  <si>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</si>
  <si>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</si>
  <si>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</si>
  <si>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</si>
  <si>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</si>
  <si>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</si>
  <si>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</si>
  <si>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</si>
  <si>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</si>
  <si>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</si>
  <si>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</si>
  <si>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</si>
  <si>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</si>
  <si>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</si>
  <si>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</si>
  <si>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</si>
  <si>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</si>
  <si>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</si>
  <si>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</si>
  <si>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</si>
  <si>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</si>
  <si>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</si>
  <si>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</si>
  <si>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</si>
  <si>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</si>
  <si>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</si>
  <si>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</si>
  <si>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</si>
  <si>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</si>
  <si>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</si>
  <si>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</si>
  <si>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</si>
  <si>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</si>
  <si>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</si>
  <si>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</si>
  <si>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</si>
  <si>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</si>
  <si>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</si>
  <si>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</si>
  <si>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</si>
  <si>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</si>
  <si>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</si>
  <si>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</si>
  <si>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Bouvet Island</t>
  </si>
  <si>
    <t>BV</t>
  </si>
  <si>
    <t>BVT</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</si>
  <si>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</si>
  <si>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</si>
  <si>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</si>
  <si>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</si>
  <si>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</si>
  <si>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</si>
  <si>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</si>
  <si>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</si>
  <si>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</si>
  <si>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</si>
  <si>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</si>
  <si>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</si>
  <si>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</si>
  <si>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</si>
  <si>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</si>
  <si>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</si>
  <si>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</si>
  <si>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</si>
  <si>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</si>
  <si>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</si>
  <si>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</si>
  <si>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</si>
  <si>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</si>
  <si>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</si>
  <si>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</si>
  <si>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</si>
  <si>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</si>
  <si>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</si>
  <si>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</si>
  <si>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</si>
  <si>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</si>
  <si>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</si>
  <si>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</si>
  <si>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</si>
  <si>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</si>
  <si>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</si>
  <si>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</si>
  <si>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</si>
  <si>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</si>
  <si>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</si>
  <si>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</si>
  <si>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</si>
  <si>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</si>
  <si>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</si>
  <si>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</si>
  <si>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</si>
  <si>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</si>
  <si>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</si>
  <si>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Hong Kong</t>
  </si>
  <si>
    <t xml:space="preserve"> SAR China</t>
  </si>
  <si>
    <t>HK</t>
  </si>
  <si>
    <t>HKG</t>
  </si>
  <si>
    <t>Macao</t>
  </si>
  <si>
    <t>MO</t>
  </si>
  <si>
    <t>MAC</t>
  </si>
  <si>
    <t>Christmas Island</t>
  </si>
  <si>
    <t>CX</t>
  </si>
  <si>
    <t>CXR</t>
  </si>
  <si>
    <t>Cocos (Keeling) Islands</t>
  </si>
  <si>
    <t>CC</t>
  </si>
  <si>
    <t>CCK</t>
  </si>
  <si>
    <t>Colombia</t>
  </si>
  <si>
    <t>CO</t>
  </si>
  <si>
    <t>COL</t>
  </si>
  <si>
    <t>Comoros</t>
  </si>
  <si>
    <t>KM</t>
  </si>
  <si>
    <t>COM</t>
  </si>
  <si>
    <t>Congo (Brazzaville)</t>
  </si>
  <si>
    <t>CG</t>
  </si>
  <si>
    <t>COG</t>
  </si>
  <si>
    <t>Congo</t>
  </si>
  <si>
    <t xml:space="preserve"> (Kinshasa)</t>
  </si>
  <si>
    <t>CD</t>
  </si>
  <si>
    <t>COD</t>
  </si>
  <si>
    <t>Cook Islands</t>
  </si>
  <si>
    <t>CK</t>
  </si>
  <si>
    <t>COK</t>
  </si>
  <si>
    <t>Costa Rica</t>
  </si>
  <si>
    <t>CR</t>
  </si>
  <si>
    <t>CRI</t>
  </si>
  <si>
    <t>Côte d'Ivoire</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</si>
  <si>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</si>
  <si>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</si>
  <si>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</si>
  <si>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</si>
  <si>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</si>
  <si>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</si>
  <si>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</si>
  <si>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</si>
  <si>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</si>
  <si>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</si>
  <si>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</si>
  <si>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</si>
  <si>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</si>
  <si>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</si>
  <si>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</si>
  <si>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</si>
  <si>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</si>
  <si>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</si>
  <si>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</si>
  <si>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</si>
  <si>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</si>
  <si>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</si>
  <si>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</si>
  <si>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</si>
  <si>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</si>
  <si>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</si>
  <si>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</si>
  <si>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</si>
  <si>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</si>
  <si>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</si>
  <si>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</si>
  <si>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</si>
  <si>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</si>
  <si>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</si>
  <si>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</si>
  <si>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</si>
  <si>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</si>
  <si>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</si>
  <si>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</si>
  <si>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</si>
  <si>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</si>
  <si>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</si>
  <si>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</si>
  <si>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</si>
  <si>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</si>
  <si>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</si>
  <si>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</si>
  <si>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Falkland Islands (Malvinas)</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</si>
  <si>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</si>
  <si>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</si>
  <si>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</si>
  <si>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</si>
  <si>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</si>
  <si>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</si>
  <si>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</si>
  <si>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</si>
  <si>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</si>
  <si>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</si>
  <si>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</si>
  <si>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</si>
  <si>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</si>
  <si>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</si>
  <si>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</si>
  <si>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</si>
  <si>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</si>
  <si>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</si>
  <si>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</si>
  <si>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</si>
  <si>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</si>
  <si>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</si>
  <si>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</si>
  <si>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</si>
  <si>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</si>
  <si>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</si>
  <si>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</si>
  <si>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</si>
  <si>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</si>
  <si>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</si>
  <si>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</si>
  <si>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</si>
  <si>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</si>
  <si>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</si>
  <si>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</si>
  <si>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</si>
  <si>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</si>
  <si>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</si>
  <si>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</si>
  <si>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</si>
  <si>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</si>
  <si>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</si>
  <si>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</si>
  <si>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</si>
  <si>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</si>
  <si>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</si>
  <si>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</si>
  <si>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</si>
  <si>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</si>
  <si>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</si>
  <si>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</si>
  <si>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</si>
  <si>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</si>
  <si>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</si>
  <si>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</si>
  <si>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</si>
  <si>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</si>
  <si>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</si>
  <si>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</si>
  <si>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</si>
  <si>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</si>
  <si>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</si>
  <si>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</si>
  <si>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</si>
  <si>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</si>
  <si>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</si>
  <si>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</si>
  <si>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</si>
  <si>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</si>
  <si>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</si>
  <si>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</si>
  <si>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</si>
  <si>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</si>
  <si>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</si>
  <si>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</si>
  <si>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</si>
  <si>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</si>
  <si>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Holy See (Vatican City State)</t>
  </si>
  <si>
    <t>VA</t>
  </si>
  <si>
    <t>VAT</t>
  </si>
  <si>
    <t>Honduras</t>
  </si>
  <si>
    <t>HN</t>
  </si>
  <si>
    <t>HND</t>
  </si>
  <si>
    <t>Hungary</t>
  </si>
  <si>
    <t>HU</t>
  </si>
  <si>
    <t>HUN</t>
  </si>
  <si>
    <t>Iceland</t>
  </si>
  <si>
    <t>IS</t>
  </si>
  <si>
    <t>ISL</t>
  </si>
  <si>
    <t>India</t>
  </si>
  <si>
    <t>IN</t>
  </si>
  <si>
    <t>IND</t>
  </si>
  <si>
    <t>Indonesia</t>
  </si>
  <si>
    <t>ID</t>
  </si>
  <si>
    <t>IDN</t>
  </si>
  <si>
    <t>Iran</t>
  </si>
  <si>
    <t xml:space="preserve"> Islamic Republic of</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</si>
  <si>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</si>
  <si>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</si>
  <si>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</si>
  <si>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</si>
  <si>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</si>
  <si>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</si>
  <si>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</si>
  <si>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</si>
  <si>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</si>
  <si>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</si>
  <si>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</si>
  <si>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</si>
  <si>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</si>
  <si>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</si>
  <si>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</si>
  <si>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</si>
  <si>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</si>
  <si>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</si>
  <si>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</si>
  <si>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</si>
  <si>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</si>
  <si>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</si>
  <si>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</si>
  <si>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</si>
  <si>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</si>
  <si>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</si>
  <si>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</si>
  <si>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</si>
  <si>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</si>
  <si>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</si>
  <si>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</si>
  <si>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</si>
  <si>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</si>
  <si>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</si>
  <si>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</si>
  <si>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</si>
  <si>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</si>
  <si>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</si>
  <si>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</si>
  <si>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</si>
  <si>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</si>
  <si>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</si>
  <si>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</si>
  <si>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</si>
  <si>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</si>
  <si>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</si>
  <si>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</si>
  <si>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Kyrgyzstan</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</si>
  <si>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</si>
  <si>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</si>
  <si>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</si>
  <si>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</si>
  <si>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</si>
  <si>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</si>
  <si>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</si>
  <si>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</si>
  <si>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</si>
  <si>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</si>
  <si>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</si>
  <si>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</si>
  <si>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</si>
  <si>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</si>
  <si>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</si>
  <si>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</si>
  <si>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</si>
  <si>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</si>
  <si>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</si>
  <si>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</si>
  <si>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</si>
  <si>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</si>
  <si>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</si>
  <si>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</si>
  <si>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</si>
  <si>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</si>
  <si>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</si>
  <si>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</si>
  <si>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</si>
  <si>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Macedonia</t>
  </si>
  <si>
    <t xml:space="preserve"> Republic of</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</si>
  <si>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</si>
  <si>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</si>
  <si>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</si>
  <si>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</si>
  <si>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</si>
  <si>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</si>
  <si>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</si>
  <si>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</si>
  <si>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</si>
  <si>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</si>
  <si>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</si>
  <si>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</si>
  <si>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</si>
  <si>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</si>
  <si>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</si>
  <si>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</si>
  <si>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</si>
  <si>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</si>
  <si>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</si>
  <si>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</si>
  <si>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</si>
  <si>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</si>
  <si>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</si>
  <si>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</si>
  <si>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</si>
  <si>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</si>
  <si>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</si>
  <si>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</si>
  <si>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</si>
  <si>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</si>
  <si>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</si>
  <si>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</si>
  <si>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</si>
  <si>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</si>
  <si>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</si>
  <si>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</si>
  <si>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</si>
  <si>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</si>
  <si>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Micronesia</t>
  </si>
  <si>
    <t xml:space="preserve"> Federated States of</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</si>
  <si>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</si>
  <si>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</si>
  <si>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</si>
  <si>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</si>
  <si>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</si>
  <si>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</si>
  <si>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</si>
  <si>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</si>
  <si>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</si>
  <si>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</si>
  <si>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</si>
  <si>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</si>
  <si>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</si>
  <si>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</si>
  <si>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</si>
  <si>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</si>
  <si>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</si>
  <si>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</si>
  <si>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</si>
  <si>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</si>
  <si>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</si>
  <si>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</si>
  <si>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</si>
  <si>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</si>
  <si>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</si>
  <si>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</si>
  <si>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</si>
  <si>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</si>
  <si>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</si>
  <si>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</si>
  <si>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</si>
  <si>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</si>
  <si>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</si>
  <si>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</si>
  <si>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</si>
  <si>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</si>
  <si>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</si>
  <si>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</si>
  <si>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</si>
  <si>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</si>
  <si>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</si>
  <si>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</si>
  <si>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</si>
  <si>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</si>
  <si>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</si>
  <si>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</si>
  <si>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</si>
  <si>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</si>
  <si>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</si>
  <si>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</si>
  <si>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</si>
  <si>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</si>
  <si>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</si>
  <si>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</si>
  <si>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</si>
  <si>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</si>
  <si>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</si>
  <si>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</si>
  <si>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</si>
  <si>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</si>
  <si>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</si>
  <si>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</si>
  <si>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</si>
  <si>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</si>
  <si>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</si>
  <si>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</si>
  <si>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</si>
  <si>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</si>
  <si>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</si>
  <si>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</si>
  <si>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</si>
  <si>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</si>
  <si>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</si>
  <si>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</si>
  <si>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</si>
  <si>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</si>
  <si>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</si>
  <si>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</si>
  <si>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</si>
  <si>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</si>
  <si>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</si>
  <si>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</si>
  <si>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</si>
  <si>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</si>
  <si>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</si>
  <si>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</si>
  <si>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</si>
  <si>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</si>
  <si>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</si>
  <si>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</si>
  <si>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</si>
  <si>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</si>
  <si>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</si>
  <si>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</si>
  <si>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</si>
  <si>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</si>
  <si>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</si>
  <si>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</si>
  <si>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</si>
  <si>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</si>
  <si>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</si>
  <si>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</si>
  <si>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</si>
  <si>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</si>
  <si>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</si>
  <si>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</si>
  <si>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</si>
  <si>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</si>
  <si>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</si>
  <si>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</si>
  <si>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Réunion</t>
  </si>
  <si>
    <t>RE</t>
  </si>
  <si>
    <t>REU</t>
  </si>
  <si>
    <t>Romania</t>
  </si>
  <si>
    <t>RO</t>
  </si>
  <si>
    <t>ROU</t>
  </si>
  <si>
    <t>Russian Federation</t>
  </si>
  <si>
    <t>RU</t>
  </si>
  <si>
    <t>RUS</t>
  </si>
  <si>
    <t>Rwanda</t>
  </si>
  <si>
    <t>RW</t>
  </si>
  <si>
    <t>RWA</t>
  </si>
  <si>
    <t>Saint-Barthélemy</t>
  </si>
  <si>
    <t>BL</t>
  </si>
  <si>
    <t>BLM</t>
  </si>
  <si>
    <t>Saint Helena</t>
  </si>
  <si>
    <t>SH</t>
  </si>
  <si>
    <t>SHN</t>
  </si>
  <si>
    <t>Saint Kitts and Nevis</t>
  </si>
  <si>
    <t>KN</t>
  </si>
  <si>
    <t>KNA</t>
  </si>
  <si>
    <t>Saint Lucia</t>
  </si>
  <si>
    <t>LC</t>
  </si>
  <si>
    <t>LCA</t>
  </si>
  <si>
    <t>Saint-Martin (French part)</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</si>
  <si>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</si>
  <si>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</si>
  <si>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</si>
  <si>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</si>
  <si>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</si>
  <si>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</si>
  <si>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</si>
  <si>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</si>
  <si>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</si>
  <si>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</si>
  <si>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</si>
  <si>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</si>
  <si>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</si>
  <si>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</si>
  <si>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</si>
  <si>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</si>
  <si>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</si>
  <si>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</si>
  <si>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</si>
  <si>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</si>
  <si>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</si>
  <si>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</si>
  <si>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</si>
  <si>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</si>
  <si>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</si>
  <si>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</si>
  <si>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</si>
  <si>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</si>
  <si>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</si>
  <si>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</si>
  <si>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</si>
  <si>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</si>
  <si>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</si>
  <si>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</si>
  <si>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</si>
  <si>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</si>
  <si>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</si>
  <si>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</si>
  <si>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</si>
  <si>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</si>
  <si>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</si>
  <si>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</si>
  <si>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</si>
  <si>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</si>
  <si>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</si>
  <si>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</si>
  <si>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</si>
  <si>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</si>
  <si>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</si>
  <si>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</si>
  <si>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</si>
  <si>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</si>
  <si>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</si>
  <si>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</si>
  <si>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</si>
  <si>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</si>
  <si>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</si>
  <si>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</si>
  <si>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</si>
  <si>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</si>
  <si>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</si>
  <si>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</si>
  <si>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</si>
  <si>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</si>
  <si>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</si>
  <si>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</si>
  <si>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</si>
  <si>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</si>
  <si>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</si>
  <si>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</si>
  <si>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</si>
  <si>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Swaziland</t>
  </si>
  <si>
    <t>SZ</t>
  </si>
  <si>
    <t>SWZ</t>
  </si>
  <si>
    <t>Sweden</t>
  </si>
  <si>
    <t>SE</t>
  </si>
  <si>
    <t>SWE</t>
  </si>
  <si>
    <t>Switzerland</t>
  </si>
  <si>
    <t>CH</t>
  </si>
  <si>
    <t>CHE</t>
  </si>
  <si>
    <t>Syrian Arab Republic (Syria)</t>
  </si>
  <si>
    <t>SY</t>
  </si>
  <si>
    <t>SYR</t>
  </si>
  <si>
    <t>Taiwan</t>
  </si>
  <si>
    <t xml:space="preserve"> Republic of China</t>
  </si>
  <si>
    <t>TW</t>
  </si>
  <si>
    <t>TWN</t>
  </si>
  <si>
    <t>Tajikistan</t>
  </si>
  <si>
    <t>TJ</t>
  </si>
  <si>
    <t>TJK</t>
  </si>
  <si>
    <t>Tanzania</t>
  </si>
  <si>
    <t xml:space="preserve"> United Republic of</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</si>
  <si>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</si>
  <si>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</si>
  <si>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</si>
  <si>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</si>
  <si>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</si>
  <si>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</si>
  <si>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</si>
  <si>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</si>
  <si>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</si>
  <si>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</si>
  <si>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</si>
  <si>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</si>
  <si>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</si>
  <si>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</si>
  <si>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</si>
  <si>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</si>
  <si>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</si>
  <si>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</si>
  <si>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</si>
  <si>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</si>
  <si>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</si>
  <si>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</si>
  <si>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</si>
  <si>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</si>
  <si>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</si>
  <si>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</si>
  <si>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</si>
  <si>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</si>
  <si>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</si>
  <si>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</si>
  <si>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</si>
  <si>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</si>
  <si>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</si>
  <si>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</si>
  <si>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</si>
  <si>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</si>
  <si>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</si>
  <si>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</si>
  <si>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</si>
  <si>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</si>
  <si>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</si>
  <si>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</si>
  <si>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</si>
  <si>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</si>
  <si>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</si>
  <si>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</si>
  <si>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</si>
  <si>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</si>
  <si>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</si>
  <si>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</si>
  <si>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US Minor Outlying Islands</t>
  </si>
  <si>
    <t>UM</t>
  </si>
  <si>
    <t>UMI</t>
  </si>
  <si>
    <t>Uruguay</t>
  </si>
  <si>
    <t>UY</t>
  </si>
  <si>
    <t>URY</t>
  </si>
  <si>
    <t>Uzbekistan</t>
  </si>
  <si>
    <t>UZ</t>
  </si>
  <si>
    <t>UZB</t>
  </si>
  <si>
    <t>Vanuatu</t>
  </si>
  <si>
    <t>VU</t>
  </si>
  <si>
    <t>VUT</t>
  </si>
  <si>
    <t>Venezuela (Bolivarian Republic)</t>
  </si>
  <si>
    <t>VE</t>
  </si>
  <si>
    <t>VEN</t>
  </si>
  <si>
    <t>Viet Nam</t>
  </si>
  <si>
    <t>VN</t>
  </si>
  <si>
    <t>VNM</t>
  </si>
  <si>
    <t>Virgin Islands</t>
  </si>
  <si>
    <t xml:space="preserve"> US</t>
  </si>
  <si>
    <t>VI</t>
  </si>
  <si>
    <t>VIR</t>
  </si>
  <si>
    <t>Wallis and Futuna Islands</t>
  </si>
  <si>
    <t>WF</t>
  </si>
  <si>
    <t>WLF</t>
  </si>
  <si>
    <t>Western Sahara</t>
  </si>
  <si>
    <t>EH</t>
  </si>
  <si>
    <t>ESH</t>
  </si>
  <si>
    <t>Yemen</t>
  </si>
  <si>
    <t>YE</t>
  </si>
  <si>
    <t>YEM</t>
  </si>
  <si>
    <t>Zambia</t>
  </si>
  <si>
    <t>ZM</t>
  </si>
  <si>
    <t>ZMB</t>
  </si>
  <si>
    <t>Zimbabwe</t>
  </si>
  <si>
    <t>ZW</t>
  </si>
  <si>
    <t>ZWE</t>
  </si>
  <si>
    <t xml:space="preserve">Overseas Expenditure </t>
  </si>
  <si>
    <t>Public accountant</t>
  </si>
  <si>
    <t>≥$200,000 and &lt;$250,000</t>
  </si>
  <si>
    <t>Overseas retreats/seminars/courses/conferences/training programmes</t>
  </si>
  <si>
    <t>Donations to overseas beneficiaries</t>
  </si>
  <si>
    <t>Overseas performances</t>
  </si>
  <si>
    <t>Love gifts to affiliated charities or third parties</t>
  </si>
  <si>
    <t>Overseas competitions</t>
  </si>
  <si>
    <t>Missions Expenses</t>
  </si>
  <si>
    <t>Overseas exchange programme/scholarships</t>
  </si>
  <si>
    <t>Humanitarian relief expenses</t>
  </si>
  <si>
    <t>Overseas travel/accommodation/allowances</t>
  </si>
  <si>
    <t>Disaster relief expenses</t>
  </si>
  <si>
    <t>Overseas community projects</t>
  </si>
  <si>
    <t>Overseas Staff cost (employees/missionaries stationed overseas)</t>
  </si>
  <si>
    <t xml:space="preserve">Overseas Expenditure exempted from detailed reporting  </t>
  </si>
  <si>
    <t>Capital injections into overseas subsidiaries/associated companies</t>
  </si>
  <si>
    <t>Overseas investments</t>
  </si>
  <si>
    <t>Purchase of immovable properties located overseas</t>
  </si>
  <si>
    <t>Building of overseas infrastructure, property, buildings etc</t>
  </si>
  <si>
    <t>Loans to related or third parties located overseas</t>
  </si>
  <si>
    <t>Line Item</t>
  </si>
  <si>
    <t>Nature of Expenditure</t>
  </si>
  <si>
    <t xml:space="preserve">Amount </t>
  </si>
  <si>
    <t xml:space="preserve">Country </t>
  </si>
  <si>
    <t xml:space="preserve">If the "Others" is indicated for the Nature of Expenditure, please specify </t>
  </si>
  <si>
    <t>TOTAL</t>
  </si>
  <si>
    <t xml:space="preserve">TOTAL </t>
  </si>
  <si>
    <t xml:space="preserve">Name of Overseas Recipient </t>
  </si>
  <si>
    <t>Overseas pilgrimage tours</t>
  </si>
  <si>
    <t>Sponsorship</t>
  </si>
  <si>
    <t>All fields are mandatory unless otherwise stated.</t>
  </si>
  <si>
    <t>For input</t>
  </si>
  <si>
    <t>Financial Period and Size</t>
  </si>
  <si>
    <t>Based on income or expenditure, whichever is higher for the financial year</t>
  </si>
  <si>
    <t>Auditor Information</t>
  </si>
  <si>
    <t>PA Registration No.</t>
  </si>
  <si>
    <t>Applicable if financial statements are audited by public accountant</t>
  </si>
  <si>
    <t>ID Type</t>
  </si>
  <si>
    <t>ID No.</t>
  </si>
  <si>
    <t>Date of Appointment</t>
  </si>
  <si>
    <t>DD/MM/YYYY
Applicable if financial statements are audited by public accountant</t>
  </si>
  <si>
    <t>Audit Firm UEN</t>
  </si>
  <si>
    <t>Name of Audit Firm</t>
  </si>
  <si>
    <t>Was there any material matter raised in the Independent Examiner’s or Auditor’s report?</t>
  </si>
  <si>
    <t>Whether there is emphasis of matter expressed by the Independent Examiner or Auditor?</t>
  </si>
  <si>
    <t>Whether there is modified opinion in the Independent Examiner’s or Auditor’s report (i.e. qualified opinion, disclaimer of opinion, adverse opinion or non-compliance with charity regulations)?</t>
  </si>
  <si>
    <t>Supporting Documents</t>
  </si>
  <si>
    <t>Attach a copy of your charity’s Financial Statements</t>
  </si>
  <si>
    <t>Attach a copy of your charity’s
programme level Financial Statements</t>
  </si>
  <si>
    <t>Applicable if your charity receives grants from NCSS</t>
  </si>
  <si>
    <t>Overseas Expenditure</t>
  </si>
  <si>
    <t>Overseas Capital Outlay</t>
  </si>
  <si>
    <r>
      <t xml:space="preserve">Other Income </t>
    </r>
    <r>
      <rPr>
        <strike/>
        <sz val="11"/>
        <color indexed="10"/>
        <rFont val="Calibri"/>
        <family val="2"/>
        <scheme val="minor"/>
      </rPr>
      <t xml:space="preserve"> </t>
    </r>
  </si>
  <si>
    <t>Online Financial Summary</t>
  </si>
  <si>
    <t>Declarant Details</t>
  </si>
  <si>
    <t>Full Name as per ID</t>
  </si>
  <si>
    <t>Email Address</t>
  </si>
  <si>
    <t>Designation (within Organisation)</t>
  </si>
  <si>
    <t>I confirm that the information provided in this submission is true and accurate to the best of my knowledge. I am aware that the provision of false or misleading information in relation to this submission to the Commissioner of Charities can constitute a criminal offence, which is punishable by imprisonment and/or a fine.</t>
  </si>
  <si>
    <r>
      <t xml:space="preserve">The Governing Board declares that the charity has not conducted any fund-raising activities; </t>
    </r>
    <r>
      <rPr>
        <b/>
        <sz val="11"/>
        <color theme="1"/>
        <rFont val="Calibri"/>
        <family val="2"/>
        <scheme val="minor"/>
      </rPr>
      <t>or</t>
    </r>
  </si>
  <si>
    <t xml:space="preserve">The Governing Board declares that the charity has conducted fund-raising activities and complied with regulation 7 of the Charities (Fund-raising Appeals for Local and Foreign Charitable Purposes) Regulations 2012. </t>
  </si>
  <si>
    <t>The Governing Board declares that donations received were used in accordance with the IPC’s objects.</t>
  </si>
  <si>
    <t>I hereby declare that the details stated in this submission are true, correct and complete.</t>
  </si>
  <si>
    <t>Not applicable if financial statements are audited by public accountant</t>
  </si>
  <si>
    <r>
      <t xml:space="preserve">Please note that the </t>
    </r>
    <r>
      <rPr>
        <b/>
        <sz val="11"/>
        <rFont val="Calibri"/>
        <family val="2"/>
        <scheme val="minor"/>
      </rPr>
      <t>submission</t>
    </r>
    <r>
      <rPr>
        <b/>
        <sz val="11"/>
        <color rgb="FFFF0000"/>
        <rFont val="Calibri"/>
        <family val="2"/>
        <scheme val="minor"/>
      </rPr>
      <t xml:space="preserve"> </t>
    </r>
    <r>
      <rPr>
        <b/>
        <sz val="11"/>
        <color theme="1"/>
        <rFont val="Calibri"/>
        <family val="2"/>
        <scheme val="minor"/>
      </rPr>
      <t>will be rendered invalid if false information is provided.</t>
    </r>
  </si>
  <si>
    <t>Select this checkbox if your charity has IPC status during the financial year</t>
  </si>
  <si>
    <t>Select either one of the declaration</t>
  </si>
  <si>
    <t>Multiple Countries</t>
  </si>
  <si>
    <r>
      <t xml:space="preserve">Instructions: Complete the tables below if you have overseas expenditure or overseas expenditure exempted from detailed reporting.
</t>
    </r>
    <r>
      <rPr>
        <b/>
        <sz val="11"/>
        <color rgb="FF0070C0"/>
        <rFont val="Calibri"/>
        <family val="2"/>
        <scheme val="minor"/>
      </rPr>
      <t>If your charity has exceeded the maximum of 25 line items for overseas expenditure,
please enter the consolidated figures for the 25th line item, select ‘Others’ for the Nature of Expenditure and ‘Multiple Countries’ from the Country drop-down list. Enter the details of the remaining entries in 'Appendix 2 Overseas Expenditure' tab.</t>
    </r>
  </si>
  <si>
    <r>
      <t xml:space="preserve">Instructions: Complete the tables below if you have overseas capital outlay.
</t>
    </r>
    <r>
      <rPr>
        <b/>
        <sz val="11"/>
        <color rgb="FF0070C0"/>
        <rFont val="Calibri"/>
        <family val="2"/>
        <scheme val="minor"/>
      </rPr>
      <t>If your charity has exceeded the maximum of 25 line items for overseas capital
outlay, please enter the details of the remaining entries in 'Appendix 3 Overseas Cap Outlay' tab.</t>
    </r>
  </si>
  <si>
    <r>
      <t xml:space="preserve">Instructions: Complete the table below if you have overseas remittance of funds as agents.
</t>
    </r>
    <r>
      <rPr>
        <b/>
        <sz val="11"/>
        <color rgb="FF0070C0"/>
        <rFont val="Calibri"/>
        <family val="2"/>
        <scheme val="minor"/>
      </rPr>
      <t>If your charity has exceeded the maximum of 25 line items for overseas remittance of funds as agents, please enter the details of the remaining entries in 'Appendix 4 Overseas Remittance'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</si>
</sst>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
    <numFmt numFmtId="165" formatCode="[$-14809]d/m/yyyy;@"/>
  </numFmts>
  <fonts count="36" x14ac:knownFonts="1">
    <font>
      <sz val="11"/>
      <color theme="1"/>
      <name val="Calibri"/>
      <family val="2"/>
      <scheme val="minor"/>
    </font>
    <font>
      <sz val="12"/>
      <name val="Arial"/>
      <family val="2"/>
    </font>
    <font>
      <sz val="12"/>
      <color indexed="8"/>
      <name val="Arial"/>
      <family val="2"/>
    </font>
    <font>
      <sz val="7"/>
      <color indexed="8"/>
      <name val="Times New Roman"/>
      <family val="1"/>
    </font>
    <font>
      <b/>
      <sz val="12"/>
      <name val="Arial"/>
      <family val="2"/>
    </font>
    <font>
      <b/>
      <u/>
      <sz val="12"/>
      <name val="Arial"/>
      <family val="2"/>
    </font>
    <font>
      <strike/>
      <sz val="12"/>
      <color indexed="10"/>
      <name val="Arial"/>
      <family val="2"/>
    </font>
    <font>
      <b/>
      <i/>
      <sz val="12"/>
      <name val="Arial"/>
      <family val="2"/>
    </font>
    <font>
      <i/>
      <sz val="12"/>
      <name val="Arial"/>
      <family val="2"/>
    </font>
    <font>
      <sz val="12"/>
      <color indexed="8"/>
      <name val="Courier New"/>
      <family val="3"/>
    </font>
    <font>
      <b/>
      <sz val="11"/>
      <color theme="1"/>
      <name val="Calibri"/>
      <family val="2"/>
      <scheme val="minor"/>
    </font>
    <font>
      <b/>
      <u/>
      <sz val="12"/>
      <color theme="1"/>
      <name val="Arial"/>
      <family val="2"/>
    </font>
    <font>
      <sz val="12"/>
      <color theme="1"/>
      <name val="Arial"/>
      <family val="2"/>
    </font>
    <font>
      <b/>
      <sz val="12"/>
      <color theme="1"/>
      <name val="Arial"/>
      <family val="2"/>
    </font>
    <font>
      <b/>
      <sz val="14"/>
      <color rgb="FFC00000"/>
      <name val="Arial"/>
      <family val="2"/>
    </font>
    <font>
      <b/>
      <i/>
      <sz val="12"/>
      <color theme="1"/>
      <name val="Arial"/>
      <family val="2"/>
    </font>
    <font>
      <i/>
      <sz val="12"/>
      <color theme="1"/>
      <name val="Arial"/>
      <family val="2"/>
    </font>
    <font>
      <b/>
      <sz val="14"/>
      <color rgb="FF0000FF"/>
      <name val="Arial"/>
      <family val="2"/>
    </font>
    <font>
      <sz val="9"/>
      <color rgb="FF000000"/>
      <name val="MS Shell Dlg 2"/>
    </font>
    <font>
      <sz val="11"/>
      <name val="Calibri"/>
      <family val="2"/>
      <scheme val="minor"/>
    </font>
    <font>
      <b/>
      <u/>
      <sz val="11"/>
      <color theme="1"/>
      <name val="Calibri"/>
      <family val="2"/>
      <scheme val="minor"/>
    </font>
    <font>
      <sz val="11"/>
      <color theme="0"/>
      <name val="Calibri"/>
      <family val="2"/>
      <scheme val="minor"/>
    </font>
    <font>
      <b/>
      <sz val="12"/>
      <name val="Calibri"/>
      <family val="2"/>
      <scheme val="minor"/>
    </font>
    <font>
      <b/>
      <u/>
      <sz val="12"/>
      <color theme="1"/>
      <name val="Calibri"/>
      <family val="2"/>
      <scheme val="minor"/>
    </font>
    <font>
      <b/>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strike/>
      <sz val="11"/>
      <color indexed="10"/>
      <name val="Calibri"/>
      <family val="2"/>
      <scheme val="minor"/>
    </font>
    <font>
      <b/>
      <sz val="11"/>
      <color rgb="FF0000FF"/>
      <name val="Calibri"/>
      <family val="2"/>
      <scheme val="minor"/>
    </font>
    <font>
      <b/>
      <i/>
      <sz val="11"/>
      <name val="Calibri"/>
      <family val="2"/>
      <scheme val="minor"/>
    </font>
    <font>
      <i/>
      <sz val="11"/>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color rgb="FFC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48">
    <xf numFmtId="0" fontId="0" fillId="0" borderId="0" xfId="0"/>
    <xf numFmtId="0" fontId="0" fillId="0" borderId="0" xfId="0" applyAlignment="1">
      <alignment vertical="top" wrapText="1"/>
    </xf>
    <xf numFmtId="0" fontId="0" fillId="0" borderId="0" xfId="0"/>
    <xf numFmtId="0" fontId="0" fillId="0" borderId="0" xfId="0" applyFill="1" applyBorder="1" applyProtection="1">
      <protection hidden="1"/>
    </xf>
    <xf numFmtId="0" fontId="10" fillId="0" borderId="0" xfId="0" applyFont="1" applyFill="1" applyBorder="1" applyProtection="1">
      <protection hidden="1"/>
    </xf>
    <xf numFmtId="0" fontId="0" fillId="0" borderId="0" xfId="0" applyFont="1" applyFill="1" applyBorder="1" applyProtection="1">
      <protection hidden="1"/>
    </xf>
    <xf numFmtId="0" fontId="13" fillId="0" borderId="0" xfId="0" applyFont="1" applyFill="1" applyBorder="1" applyAlignment="1">
      <alignment vertical="top"/>
    </xf>
    <xf numFmtId="0" fontId="0" fillId="0" borderId="0" xfId="0" applyProtection="1">
      <protection locked="0"/>
    </xf>
    <xf numFmtId="0" fontId="0" fillId="0" borderId="1" xfId="0" applyFill="1" applyBorder="1" applyProtection="1">
      <protection hidden="1"/>
    </xf>
    <xf numFmtId="0" fontId="5" fillId="0" borderId="0" xfId="0" applyFont="1" applyAlignment="1">
      <alignment horizontal="left" vertical="center" wrapText="1"/>
    </xf>
    <xf numFmtId="0" fontId="0" fillId="0" borderId="0" xfId="0"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14" fillId="0" borderId="0" xfId="0" applyFont="1" applyFill="1" applyBorder="1" applyAlignment="1" applyProtection="1">
      <alignment horizontal="left" vertical="center" wrapText="1"/>
      <protection hidden="1"/>
    </xf>
    <xf numFmtId="0" fontId="15" fillId="0" borderId="0" xfId="0" applyFont="1" applyFill="1" applyBorder="1" applyAlignment="1" applyProtection="1">
      <alignment horizontal="left" vertical="center" wrapText="1"/>
      <protection hidden="1"/>
    </xf>
    <xf numFmtId="0" fontId="12" fillId="0" borderId="0" xfId="0" applyFont="1" applyFill="1" applyBorder="1" applyAlignment="1" applyProtection="1">
      <alignment horizontal="left" vertical="center" wrapText="1" indent="2"/>
      <protection hidden="1"/>
    </xf>
    <xf numFmtId="0" fontId="16" fillId="0"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wrapText="1"/>
      <protection hidden="1"/>
    </xf>
    <xf numFmtId="0" fontId="12"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1" fillId="0" borderId="0" xfId="0" applyFont="1" applyFill="1" applyBorder="1" applyAlignment="1" applyProtection="1">
      <alignment horizontal="left" vertical="center" wrapText="1" indent="2"/>
      <protection hidden="1"/>
    </xf>
    <xf numFmtId="0" fontId="8" fillId="0" borderId="0" xfId="0" applyFont="1" applyFill="1" applyBorder="1" applyAlignment="1" applyProtection="1">
      <alignment horizontal="left" vertical="center" wrapText="1"/>
      <protection hidden="1"/>
    </xf>
    <xf numFmtId="0" fontId="15" fillId="0" borderId="0" xfId="0" applyFont="1" applyFill="1" applyBorder="1" applyAlignment="1" applyProtection="1">
      <alignment horizontal="left" vertical="center"/>
      <protection hidden="1"/>
    </xf>
    <xf numFmtId="0" fontId="12" fillId="0" borderId="0" xfId="0" applyFont="1" applyFill="1" applyAlignment="1">
      <alignment horizontal="left" vertical="center" wrapText="1"/>
    </xf>
    <xf numFmtId="0" fontId="0" fillId="0" borderId="0" xfId="0" applyAlignment="1"/>
    <xf numFmtId="0" fontId="11" fillId="0" borderId="0" xfId="0" applyFont="1" applyAlignment="1" applyProtection="1">
      <alignment horizontal="left" vertical="center" wrapText="1"/>
      <protection locked="0" hidden="1"/>
    </xf>
    <xf numFmtId="0" fontId="1" fillId="0" borderId="1" xfId="0" applyFont="1" applyFill="1" applyBorder="1" applyProtection="1"/>
    <xf numFmtId="0" fontId="0" fillId="0" borderId="1" xfId="0" applyFill="1" applyBorder="1" applyProtection="1"/>
    <xf numFmtId="0" fontId="0" fillId="0" borderId="3" xfId="0" applyFill="1" applyBorder="1" applyProtection="1"/>
    <xf numFmtId="0" fontId="10" fillId="0" borderId="4" xfId="0" applyFont="1" applyFill="1" applyBorder="1" applyProtection="1"/>
    <xf numFmtId="0" fontId="0" fillId="0" borderId="3" xfId="0" applyFill="1" applyBorder="1" applyProtection="1">
      <protection hidden="1"/>
    </xf>
    <xf numFmtId="0" fontId="10" fillId="0" borderId="4" xfId="0" applyFont="1" applyFill="1" applyBorder="1" applyProtection="1">
      <protection hidden="1"/>
    </xf>
    <xf numFmtId="0" fontId="11" fillId="0" borderId="0" xfId="0" applyFont="1" applyAlignment="1">
      <alignment horizontal="left" vertical="center" wrapText="1"/>
    </xf>
    <xf numFmtId="14" fontId="18" fillId="0" borderId="1" xfId="0" applyNumberFormat="1" applyFont="1" applyBorder="1" applyAlignment="1">
      <alignment horizontal="left" indent="1" readingOrder="1"/>
    </xf>
    <xf numFmtId="0" fontId="9" fillId="0" borderId="0" xfId="0" applyFont="1" applyFill="1" applyAlignment="1">
      <alignment horizontal="left" vertical="center" wrapText="1"/>
    </xf>
    <xf numFmtId="0" fontId="21" fillId="0" borderId="0" xfId="0" applyFont="1" applyAlignment="1" applyProtection="1">
      <alignment vertical="center"/>
    </xf>
    <xf numFmtId="0" fontId="21" fillId="0" borderId="0" xfId="0" applyFont="1" applyAlignment="1" applyProtection="1">
      <alignment vertical="center"/>
      <protection hidden="1"/>
    </xf>
    <xf numFmtId="0" fontId="20" fillId="0" borderId="0" xfId="0" applyFont="1" applyAlignment="1" applyProtection="1">
      <alignment horizontal="center"/>
      <protection hidden="1"/>
    </xf>
    <xf numFmtId="0" fontId="10" fillId="0" borderId="0" xfId="0" applyFont="1" applyAlignment="1">
      <alignment horizontal="center"/>
    </xf>
    <xf numFmtId="0" fontId="10" fillId="0" borderId="0" xfId="0" applyFont="1" applyAlignment="1">
      <alignment horizontal="center" wrapText="1"/>
    </xf>
    <xf numFmtId="164" fontId="10"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164" fontId="0" fillId="0" borderId="0" xfId="0" applyNumberFormat="1"/>
    <xf numFmtId="0" fontId="10" fillId="0" borderId="0" xfId="0" applyFont="1" applyAlignment="1">
      <alignment wrapText="1"/>
    </xf>
    <xf numFmtId="0" fontId="22" fillId="0" borderId="0" xfId="0" applyFont="1" applyAlignment="1">
      <alignment horizontal="left" vertical="top" wrapText="1"/>
    </xf>
    <xf numFmtId="0" fontId="23" fillId="3" borderId="0" xfId="0" applyFont="1" applyFill="1"/>
    <xf numFmtId="0" fontId="10" fillId="0" borderId="0" xfId="0" applyFont="1"/>
    <xf numFmtId="0" fontId="24" fillId="0" borderId="0" xfId="0" applyFont="1" applyAlignment="1">
      <alignment vertical="top" wrapText="1"/>
    </xf>
    <xf numFmtId="0" fontId="19" fillId="0" borderId="1" xfId="0" applyFont="1" applyBorder="1" applyProtection="1">
      <protection locked="0"/>
    </xf>
    <xf numFmtId="14" fontId="19" fillId="0" borderId="1" xfId="0" applyNumberFormat="1" applyFont="1" applyBorder="1" applyProtection="1">
      <protection locked="0"/>
    </xf>
    <xf numFmtId="0" fontId="19" fillId="0" borderId="0" xfId="0" applyFont="1" applyProtection="1">
      <protection locked="0"/>
    </xf>
    <xf numFmtId="0" fontId="24" fillId="0" borderId="0" xfId="0" applyFont="1" applyAlignment="1">
      <alignment vertical="top"/>
    </xf>
    <xf numFmtId="0" fontId="19" fillId="0" borderId="1" xfId="0" applyFont="1" applyBorder="1" applyAlignment="1" applyProtection="1">
      <alignment vertical="top"/>
      <protection locked="0"/>
    </xf>
    <xf numFmtId="0" fontId="24" fillId="0" borderId="0" xfId="0" applyFont="1" applyAlignment="1">
      <alignment wrapText="1"/>
    </xf>
    <xf numFmtId="0" fontId="24" fillId="0" borderId="0" xfId="0" applyFont="1"/>
    <xf numFmtId="0" fontId="10" fillId="0" borderId="0" xfId="0" applyFont="1" applyAlignment="1">
      <alignment vertical="top" wrapText="1"/>
    </xf>
    <xf numFmtId="0" fontId="19" fillId="0" borderId="0" xfId="0" applyFont="1" applyProtection="1">
      <protection hidden="1"/>
    </xf>
    <xf numFmtId="0" fontId="22" fillId="4" borderId="0" xfId="0" applyFont="1" applyFill="1"/>
    <xf numFmtId="0" fontId="0" fillId="0" borderId="0" xfId="0" applyFont="1" applyProtection="1"/>
    <xf numFmtId="0" fontId="0" fillId="0" borderId="2" xfId="0" applyFont="1" applyBorder="1" applyProtection="1">
      <protection locked="0" hidden="1"/>
    </xf>
    <xf numFmtId="8" fontId="0" fillId="0" borderId="7" xfId="0" applyNumberFormat="1" applyFont="1" applyBorder="1" applyAlignment="1" applyProtection="1">
      <alignment horizontal="right"/>
      <protection locked="0" hidden="1"/>
    </xf>
    <xf numFmtId="0" fontId="0" fillId="0" borderId="11" xfId="0" applyFont="1" applyBorder="1" applyProtection="1">
      <protection locked="0" hidden="1"/>
    </xf>
    <xf numFmtId="8" fontId="0" fillId="0" borderId="12" xfId="0" applyNumberFormat="1" applyFont="1" applyBorder="1" applyAlignment="1" applyProtection="1">
      <alignment horizontal="right"/>
      <protection locked="0" hidden="1"/>
    </xf>
    <xf numFmtId="8" fontId="0" fillId="0" borderId="1" xfId="0" applyNumberFormat="1" applyFont="1" applyBorder="1" applyProtection="1">
      <protection locked="0" hidden="1"/>
    </xf>
    <xf numFmtId="0" fontId="0" fillId="0" borderId="7" xfId="0" applyFont="1" applyBorder="1" applyProtection="1">
      <protection locked="0" hidden="1"/>
    </xf>
    <xf numFmtId="8" fontId="0" fillId="0" borderId="3" xfId="0" applyNumberFormat="1" applyFont="1" applyBorder="1" applyProtection="1">
      <protection locked="0" hidden="1"/>
    </xf>
    <xf numFmtId="0" fontId="10" fillId="0" borderId="0" xfId="0" applyFont="1" applyBorder="1" applyAlignment="1" applyProtection="1">
      <alignment horizontal="left" vertical="top"/>
      <protection hidden="1"/>
    </xf>
    <xf numFmtId="0" fontId="24" fillId="0" borderId="0" xfId="0" applyFont="1" applyFill="1" applyBorder="1" applyAlignment="1" applyProtection="1">
      <alignment wrapText="1"/>
      <protection hidden="1"/>
    </xf>
    <xf numFmtId="0" fontId="24" fillId="0" borderId="6" xfId="0" applyFont="1" applyFill="1" applyBorder="1" applyAlignment="1" applyProtection="1">
      <alignment wrapText="1"/>
      <protection hidden="1"/>
    </xf>
    <xf numFmtId="8" fontId="24" fillId="0" borderId="6" xfId="0" applyNumberFormat="1" applyFont="1" applyFill="1" applyBorder="1" applyAlignment="1" applyProtection="1">
      <alignment wrapText="1"/>
      <protection hidden="1"/>
    </xf>
    <xf numFmtId="0" fontId="24" fillId="5" borderId="8" xfId="0" applyFont="1" applyFill="1" applyBorder="1" applyAlignment="1" applyProtection="1">
      <alignment wrapText="1"/>
      <protection hidden="1"/>
    </xf>
    <xf numFmtId="0" fontId="24" fillId="5" borderId="9" xfId="0" applyFont="1" applyFill="1" applyBorder="1" applyAlignment="1" applyProtection="1">
      <alignment horizontal="center" wrapText="1"/>
      <protection hidden="1"/>
    </xf>
    <xf numFmtId="0" fontId="24" fillId="5" borderId="10" xfId="0" applyFont="1" applyFill="1" applyBorder="1" applyAlignment="1" applyProtection="1">
      <alignment horizontal="center" wrapText="1"/>
      <protection hidden="1"/>
    </xf>
    <xf numFmtId="0" fontId="0" fillId="0" borderId="0" xfId="0" applyFont="1" applyProtection="1">
      <protection hidden="1"/>
    </xf>
    <xf numFmtId="0" fontId="0" fillId="0" borderId="12" xfId="0" applyFont="1" applyBorder="1" applyProtection="1">
      <protection locked="0" hidden="1"/>
    </xf>
    <xf numFmtId="8" fontId="0" fillId="0" borderId="6" xfId="0" applyNumberFormat="1" applyFont="1" applyBorder="1" applyProtection="1">
      <protection hidden="1"/>
    </xf>
    <xf numFmtId="0" fontId="24" fillId="5" borderId="9" xfId="0" applyFont="1" applyFill="1" applyBorder="1" applyAlignment="1" applyProtection="1">
      <alignment wrapText="1"/>
      <protection hidden="1"/>
    </xf>
    <xf numFmtId="0" fontId="24" fillId="5" borderId="10" xfId="0" applyFont="1" applyFill="1" applyBorder="1" applyAlignment="1" applyProtection="1">
      <alignment wrapText="1"/>
      <protection hidden="1"/>
    </xf>
    <xf numFmtId="0" fontId="0" fillId="0" borderId="1" xfId="0" applyFont="1" applyFill="1" applyBorder="1" applyProtection="1">
      <protection locked="0"/>
    </xf>
    <xf numFmtId="0" fontId="0" fillId="0" borderId="1" xfId="0" applyFont="1" applyFill="1" applyBorder="1" applyProtection="1">
      <protection locked="0" hidden="1"/>
    </xf>
    <xf numFmtId="0" fontId="0" fillId="2" borderId="0" xfId="0" applyFont="1" applyFill="1" applyBorder="1" applyProtection="1">
      <protection hidden="1"/>
    </xf>
    <xf numFmtId="0" fontId="26" fillId="0" borderId="0" xfId="0" applyFont="1" applyFill="1" applyBorder="1" applyAlignment="1" applyProtection="1">
      <alignment wrapText="1"/>
      <protection hidden="1"/>
    </xf>
    <xf numFmtId="0" fontId="0" fillId="0" borderId="0" xfId="0" applyFont="1" applyFill="1" applyBorder="1" applyAlignment="1" applyProtection="1">
      <alignment horizontal="left" wrapText="1" indent="2"/>
      <protection hidden="1"/>
    </xf>
    <xf numFmtId="0" fontId="27" fillId="0" borderId="0" xfId="0" applyFont="1" applyFill="1" applyBorder="1" applyProtection="1">
      <protection hidden="1"/>
    </xf>
    <xf numFmtId="0" fontId="19" fillId="0" borderId="0" xfId="0" applyFont="1" applyFill="1" applyBorder="1" applyAlignment="1" applyProtection="1">
      <alignment wrapText="1"/>
      <protection hidden="1"/>
    </xf>
    <xf numFmtId="0" fontId="0" fillId="0" borderId="0" xfId="0" applyFont="1" applyFill="1" applyBorder="1" applyAlignment="1" applyProtection="1">
      <alignment wrapText="1"/>
      <protection hidden="1"/>
    </xf>
    <xf numFmtId="0" fontId="24" fillId="2" borderId="0" xfId="0" applyFont="1" applyFill="1" applyBorder="1" applyAlignment="1" applyProtection="1">
      <alignment wrapText="1"/>
      <protection hidden="1"/>
    </xf>
    <xf numFmtId="0" fontId="29" fillId="0" borderId="0" xfId="0" applyFont="1" applyFill="1" applyBorder="1" applyAlignment="1" applyProtection="1">
      <alignment wrapText="1"/>
      <protection hidden="1"/>
    </xf>
    <xf numFmtId="0" fontId="30" fillId="0" borderId="0" xfId="0" applyFont="1" applyFill="1" applyBorder="1" applyAlignment="1" applyProtection="1">
      <alignment wrapText="1"/>
      <protection hidden="1"/>
    </xf>
    <xf numFmtId="0" fontId="19" fillId="0" borderId="0" xfId="0" applyFont="1" applyFill="1" applyBorder="1" applyAlignment="1" applyProtection="1">
      <alignment horizontal="left" vertical="top" wrapText="1" indent="2"/>
      <protection hidden="1"/>
    </xf>
    <xf numFmtId="0" fontId="31" fillId="0" borderId="0" xfId="0" applyFont="1" applyFill="1" applyBorder="1" applyAlignment="1" applyProtection="1">
      <alignment wrapText="1"/>
      <protection hidden="1"/>
    </xf>
    <xf numFmtId="0" fontId="0" fillId="2" borderId="0" xfId="0" applyFont="1" applyFill="1" applyBorder="1" applyAlignment="1" applyProtection="1">
      <alignment wrapText="1"/>
      <protection hidden="1"/>
    </xf>
    <xf numFmtId="0" fontId="26" fillId="0" borderId="0" xfId="0" applyFont="1" applyFill="1" applyBorder="1" applyProtection="1">
      <protection hidden="1"/>
    </xf>
    <xf numFmtId="0" fontId="10" fillId="0" borderId="0" xfId="0" applyFont="1" applyFill="1" applyBorder="1" applyAlignment="1" applyProtection="1">
      <alignment wrapText="1"/>
      <protection hidden="1"/>
    </xf>
    <xf numFmtId="0" fontId="25" fillId="0" borderId="0" xfId="0" applyFont="1"/>
    <xf numFmtId="0" fontId="32" fillId="0" borderId="0" xfId="0" applyFont="1"/>
    <xf numFmtId="0" fontId="25" fillId="4" borderId="0" xfId="0" applyFont="1" applyFill="1"/>
    <xf numFmtId="0" fontId="0" fillId="0" borderId="1" xfId="0" applyFont="1" applyFill="1" applyBorder="1" applyProtection="1"/>
    <xf numFmtId="0" fontId="19" fillId="0" borderId="0" xfId="0" applyFont="1" applyAlignment="1">
      <alignment horizontal="left" vertical="center"/>
    </xf>
    <xf numFmtId="0" fontId="35" fillId="0" borderId="0" xfId="0" applyFont="1" applyAlignment="1" applyProtection="1">
      <alignment wrapText="1"/>
      <protection hidden="1"/>
    </xf>
    <xf numFmtId="0" fontId="10" fillId="0" borderId="0" xfId="0" applyFont="1" applyBorder="1" applyAlignment="1" applyProtection="1">
      <alignment horizontal="left" vertical="top" wrapText="1"/>
      <protection hidden="1"/>
    </xf>
    <xf numFmtId="0" fontId="20" fillId="0" borderId="0" xfId="0" applyFont="1" applyAlignment="1" applyProtection="1">
      <alignment horizontal="left" wrapText="1"/>
      <protection hidden="1"/>
    </xf>
    <xf numFmtId="165" fontId="0" fillId="0" borderId="1" xfId="0" applyNumberFormat="1" applyBorder="1" applyProtection="1">
      <protection locked="0"/>
    </xf>
    <xf numFmtId="0" fontId="0" fillId="0" borderId="1" xfId="0" applyBorder="1" applyProtection="1">
      <protection locked="0"/>
    </xf>
    <xf numFmtId="0" fontId="19" fillId="0" borderId="0" xfId="0" applyFont="1" applyProtection="1"/>
    <xf numFmtId="0" fontId="22" fillId="4" borderId="0" xfId="0" applyFont="1" applyFill="1" applyProtection="1"/>
    <xf numFmtId="0" fontId="0" fillId="0" borderId="0" xfId="0" applyProtection="1"/>
    <xf numFmtId="0" fontId="19" fillId="0" borderId="0" xfId="0" applyFont="1" applyAlignment="1" applyProtection="1">
      <alignment vertical="top" wrapText="1"/>
    </xf>
    <xf numFmtId="0" fontId="0" fillId="0" borderId="0" xfId="0" applyAlignment="1" applyProtection="1">
      <alignment wrapText="1"/>
    </xf>
    <xf numFmtId="0" fontId="19" fillId="0" borderId="0" xfId="0" applyFont="1" applyAlignment="1" applyProtection="1">
      <alignment wrapText="1"/>
    </xf>
    <xf numFmtId="0" fontId="22" fillId="0" borderId="0" xfId="0" applyFont="1" applyAlignment="1" applyProtection="1">
      <alignment horizontal="left" vertical="top" wrapText="1"/>
    </xf>
    <xf numFmtId="0" fontId="24" fillId="0" borderId="0" xfId="0" applyFont="1" applyAlignment="1" applyProtection="1">
      <alignment horizontal="left" vertical="top" wrapText="1"/>
    </xf>
    <xf numFmtId="0" fontId="32" fillId="0" borderId="0" xfId="0" applyFont="1" applyProtection="1"/>
    <xf numFmtId="0" fontId="34" fillId="0" borderId="0" xfId="0" applyFont="1" applyProtection="1"/>
    <xf numFmtId="0" fontId="23" fillId="3" borderId="0" xfId="0" applyFont="1" applyFill="1" applyProtection="1"/>
    <xf numFmtId="0" fontId="10" fillId="0" borderId="0" xfId="0" applyFont="1" applyProtection="1"/>
    <xf numFmtId="0" fontId="21" fillId="0" borderId="0" xfId="0" applyFont="1" applyProtection="1"/>
    <xf numFmtId="0" fontId="20" fillId="0" borderId="0" xfId="0" applyFont="1" applyBorder="1" applyAlignment="1" applyProtection="1">
      <alignment horizontal="center" vertical="top"/>
      <protection hidden="1"/>
    </xf>
    <xf numFmtId="0" fontId="10" fillId="0" borderId="0" xfId="0" applyFont="1" applyBorder="1" applyAlignment="1" applyProtection="1">
      <alignment vertical="top"/>
      <protection hidden="1"/>
    </xf>
    <xf numFmtId="0" fontId="24" fillId="5" borderId="8" xfId="0" applyFont="1" applyFill="1" applyBorder="1" applyAlignment="1" applyProtection="1">
      <alignment vertical="top" wrapText="1"/>
      <protection hidden="1"/>
    </xf>
    <xf numFmtId="0" fontId="24" fillId="5" borderId="10" xfId="0" applyFont="1" applyFill="1" applyBorder="1" applyAlignment="1" applyProtection="1">
      <alignment horizontal="center" vertical="top" wrapText="1"/>
      <protection hidden="1"/>
    </xf>
    <xf numFmtId="0" fontId="21" fillId="0" borderId="0" xfId="0" applyFont="1" applyProtection="1">
      <protection hidden="1"/>
    </xf>
    <xf numFmtId="8" fontId="0" fillId="0" borderId="0" xfId="0" applyNumberFormat="1" applyFont="1" applyProtection="1"/>
    <xf numFmtId="0" fontId="24" fillId="5" borderId="9" xfId="0" applyFont="1" applyFill="1" applyBorder="1" applyAlignment="1" applyProtection="1">
      <alignment vertical="top" wrapText="1"/>
      <protection hidden="1"/>
    </xf>
    <xf numFmtId="0" fontId="24" fillId="5" borderId="10" xfId="0" applyFont="1" applyFill="1" applyBorder="1" applyAlignment="1" applyProtection="1">
      <alignment vertical="top" wrapText="1"/>
      <protection hidden="1"/>
    </xf>
    <xf numFmtId="0" fontId="23" fillId="0" borderId="0" xfId="0" applyFont="1" applyFill="1" applyProtection="1"/>
    <xf numFmtId="0" fontId="0" fillId="0" borderId="0" xfId="0" applyFont="1" applyAlignment="1" applyProtection="1"/>
    <xf numFmtId="0" fontId="0" fillId="0" borderId="0" xfId="0" applyFont="1" applyBorder="1" applyAlignment="1" applyProtection="1">
      <alignment horizontal="left" vertical="top" wrapText="1"/>
      <protection hidden="1"/>
    </xf>
    <xf numFmtId="0" fontId="0" fillId="0" borderId="0" xfId="0" applyFont="1" applyBorder="1" applyAlignment="1" applyProtection="1"/>
    <xf numFmtId="0" fontId="0" fillId="0" borderId="0" xfId="0" applyFont="1" applyBorder="1" applyAlignment="1" applyProtection="1">
      <alignment wrapText="1"/>
    </xf>
    <xf numFmtId="0" fontId="10" fillId="0" borderId="0" xfId="0" applyFont="1" applyProtection="1">
      <protection hidden="1"/>
    </xf>
    <xf numFmtId="0" fontId="0" fillId="2" borderId="0" xfId="0" applyFont="1" applyFill="1" applyProtection="1">
      <protection hidden="1"/>
    </xf>
    <xf numFmtId="0" fontId="0" fillId="0" borderId="0" xfId="0" applyFont="1" applyAlignment="1" applyProtection="1">
      <alignment wrapText="1"/>
      <protection hidden="1"/>
    </xf>
    <xf numFmtId="0" fontId="0" fillId="0" borderId="0" xfId="0" applyFont="1" applyFill="1" applyProtection="1">
      <protection hidden="1"/>
    </xf>
    <xf numFmtId="0" fontId="20" fillId="0" borderId="0" xfId="0" applyFont="1" applyAlignment="1" applyProtection="1">
      <alignment wrapText="1"/>
      <protection hidden="1"/>
    </xf>
    <xf numFmtId="0" fontId="0" fillId="0" borderId="0" xfId="0" applyFont="1" applyAlignment="1" applyProtection="1"/>
    <xf numFmtId="0" fontId="10" fillId="0" borderId="0" xfId="0" applyFont="1" applyBorder="1" applyAlignment="1" applyProtection="1">
      <alignment horizontal="left" vertical="top" wrapText="1"/>
      <protection hidden="1"/>
    </xf>
    <xf numFmtId="0" fontId="20" fillId="0" borderId="0" xfId="0" applyFont="1" applyAlignment="1" applyProtection="1">
      <alignment horizontal="left" wrapText="1"/>
      <protection hidden="1"/>
    </xf>
    <xf numFmtId="0" fontId="0" fillId="0" borderId="0" xfId="0" applyFont="1" applyBorder="1" applyAlignment="1" applyProtection="1">
      <alignment horizontal="left" vertical="top" wrapText="1"/>
      <protection hidden="1"/>
    </xf>
    <xf numFmtId="0" fontId="0" fillId="0" borderId="0" xfId="0" applyFont="1" applyBorder="1" applyAlignment="1" applyProtection="1"/>
    <xf numFmtId="0" fontId="19" fillId="0" borderId="0" xfId="0" applyFont="1" applyFill="1" applyBorder="1" applyAlignment="1" applyProtection="1">
      <alignment vertical="top" wrapText="1"/>
      <protection hidden="1"/>
    </xf>
    <xf numFmtId="0" fontId="0" fillId="0" borderId="5" xfId="0" applyFont="1" applyBorder="1" applyAlignment="1" applyProtection="1">
      <alignment vertical="top" wrapText="1"/>
    </xf>
    <xf numFmtId="0" fontId="19" fillId="0" borderId="0" xfId="0" applyFont="1" applyAlignment="1">
      <alignment horizontal="left" vertical="center"/>
    </xf>
    <xf numFmtId="0" fontId="0" fillId="0" borderId="0" xfId="0" applyAlignment="1" applyProtection="1">
      <alignment wrapText="1"/>
      <protection locked="0"/>
    </xf>
    <xf numFmtId="164" fontId="0" fillId="0" borderId="0" xfId="0" applyNumberFormat="1" applyProtection="1">
      <protection locked="0"/>
    </xf>
  </cellXfs>
  <cellStyles count="1">
    <cellStyle name="Normal" xfId="0" builtinId="0"/>
  </cellStyles>
  <dxfs count="31">
    <dxf>
      <font>
        <strike val="0"/>
        <outline val="0"/>
        <shadow val="0"/>
        <vertAlign val="baseline"/>
        <sz val="11"/>
        <name val="Calibri"/>
        <family val="2"/>
        <scheme val="minor"/>
      </font>
      <border diagonalUp="0" diagonalDown="0">
        <left style="thin">
          <color indexed="64"/>
        </left>
        <right/>
        <top style="thin">
          <color indexed="64"/>
        </top>
        <bottom style="thin">
          <color indexed="64"/>
        </bottom>
      </border>
      <protection locked="0" hidden="1"/>
    </dxf>
    <dxf>
      <font>
        <strike val="0"/>
        <outline val="0"/>
        <shadow val="0"/>
        <vertAlign val="baseline"/>
        <sz val="11"/>
        <name val="Calibri"/>
        <family val="2"/>
        <scheme val="minor"/>
      </font>
      <numFmt numFmtId="12" formatCode="&quot;$&quot;#,##0.00;[Red]\-&quot;$&quot;#,##0.00"/>
      <border diagonalUp="0" diagonalDown="0">
        <left style="thin">
          <color indexed="64"/>
        </left>
        <right style="thin">
          <color indexed="64"/>
        </right>
        <top style="thin">
          <color indexed="64"/>
        </top>
        <bottom style="thin">
          <color indexed="64"/>
        </bottom>
      </border>
      <protection locked="0" hidden="1"/>
    </dxf>
    <dxf>
      <font>
        <strike val="0"/>
        <outline val="0"/>
        <shadow val="0"/>
        <vertAlign val="baseline"/>
        <sz val="11"/>
        <name val="Calibri"/>
        <family val="2"/>
        <scheme val="minor"/>
      </font>
      <border diagonalUp="0" diagonalDown="0">
        <left/>
        <right style="thin">
          <color indexed="64"/>
        </right>
        <top style="thin">
          <color indexed="64"/>
        </top>
        <bottom style="thin">
          <color indexed="64"/>
        </bottom>
      </border>
      <protection locked="0" hidden="1"/>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protection locked="0" hidden="1"/>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1"/>
    </dxf>
    <dxf>
      <font>
        <strike val="0"/>
        <outline val="0"/>
        <shadow val="0"/>
        <vertAlign val="baseline"/>
        <sz val="11"/>
        <name val="Calibri"/>
        <family val="2"/>
        <scheme val="minor"/>
      </font>
      <border diagonalUp="0" diagonalDown="0">
        <left style="thin">
          <color indexed="64"/>
        </left>
        <right/>
        <top style="thin">
          <color indexed="64"/>
        </top>
        <bottom style="thin">
          <color indexed="64"/>
        </bottom>
      </border>
      <protection locked="0" hidden="1"/>
    </dxf>
    <dxf>
      <font>
        <strike val="0"/>
        <outline val="0"/>
        <shadow val="0"/>
        <vertAlign val="baseline"/>
        <sz val="11"/>
        <name val="Calibri"/>
        <family val="2"/>
        <scheme val="minor"/>
      </font>
      <numFmt numFmtId="12" formatCode="&quot;$&quot;#,##0.00;[Red]\-&quot;$&quot;#,##0.00"/>
      <border diagonalUp="0" diagonalDown="0">
        <left style="thin">
          <color indexed="64"/>
        </left>
        <right style="thin">
          <color indexed="64"/>
        </right>
        <top style="thin">
          <color indexed="64"/>
        </top>
        <bottom style="thin">
          <color indexed="64"/>
        </bottom>
      </border>
      <protection locked="0" hidden="1"/>
    </dxf>
    <dxf>
      <font>
        <strike val="0"/>
        <outline val="0"/>
        <shadow val="0"/>
        <vertAlign val="baseline"/>
        <sz val="11"/>
        <name val="Calibri"/>
        <family val="2"/>
        <scheme val="minor"/>
      </font>
      <border diagonalUp="0" diagonalDown="0">
        <left/>
        <right style="thin">
          <color indexed="64"/>
        </right>
        <top style="thin">
          <color indexed="64"/>
        </top>
        <bottom style="thin">
          <color indexed="64"/>
        </bottom>
      </border>
      <protection locked="0" hidden="1"/>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protection locked="0" hidden="1"/>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1"/>
    </dxf>
    <dxf>
      <font>
        <strike val="0"/>
        <outline val="0"/>
        <shadow val="0"/>
        <vertAlign val="baseline"/>
        <sz val="11"/>
        <name val="Calibri"/>
        <family val="2"/>
        <scheme val="minor"/>
      </font>
      <numFmt numFmtId="12" formatCode="&quot;$&quot;#,##0.00;[Red]\-&quot;$&quot;#,##0.00"/>
      <alignment horizontal="right" vertical="bottom" textRotation="0" wrapText="0" indent="0" justifyLastLine="0" shrinkToFit="0" readingOrder="0"/>
      <border diagonalUp="0" diagonalDown="0">
        <left style="thin">
          <color indexed="64"/>
        </left>
        <right/>
        <top style="thin">
          <color indexed="64"/>
        </top>
        <bottom style="thin">
          <color indexed="64"/>
        </bottom>
      </border>
      <protection locked="0" hidden="1"/>
    </dxf>
    <dxf>
      <font>
        <strike val="0"/>
        <outline val="0"/>
        <shadow val="0"/>
        <vertAlign val="baseline"/>
        <sz val="11"/>
        <name val="Calibri"/>
        <family val="2"/>
        <scheme val="minor"/>
      </font>
      <border diagonalUp="0" diagonalDown="0">
        <left/>
        <right style="thin">
          <color indexed="64"/>
        </right>
        <top style="thin">
          <color indexed="64"/>
        </top>
        <bottom style="thin">
          <color indexed="64"/>
        </bottom>
      </border>
      <protection locked="0" hidden="1"/>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protection locked="0" hidden="1"/>
    </dxf>
    <dxf>
      <border>
        <bottom style="thin">
          <color indexed="64"/>
        </bottom>
      </border>
    </dxf>
    <dxf>
      <font>
        <strike val="0"/>
        <outline val="0"/>
        <shadow val="0"/>
        <vertAlign val="baseline"/>
        <sz val="11"/>
        <name val="Calibri"/>
        <family val="2"/>
        <scheme val="minor"/>
      </font>
      <fill>
        <patternFill patternType="solid">
          <fgColor indexed="64"/>
          <bgColor theme="0" tint="-0.14999847407452621"/>
        </patternFill>
      </fill>
      <alignment vertical="top" textRotation="0" wrapText="1" indent="0" justifyLastLine="0" shrinkToFit="0" readingOrder="0"/>
      <border diagonalUp="0" diagonalDown="0">
        <left style="thin">
          <color indexed="64"/>
        </left>
        <right style="thin">
          <color indexed="64"/>
        </right>
        <top/>
        <bottom/>
      </border>
      <protection locked="1"/>
    </dxf>
    <dxf>
      <font>
        <strike val="0"/>
        <outline val="0"/>
        <shadow val="0"/>
        <vertAlign val="baseline"/>
        <sz val="11"/>
        <name val="Calibri"/>
        <family val="2"/>
        <scheme val="minor"/>
      </font>
      <border diagonalUp="0" diagonalDown="0">
        <left style="thin">
          <color indexed="64"/>
        </left>
        <right/>
        <top style="thin">
          <color indexed="64"/>
        </top>
        <bottom style="thin">
          <color indexed="64"/>
        </bottom>
      </border>
      <protection locked="0" hidden="1"/>
    </dxf>
    <dxf>
      <font>
        <strike val="0"/>
        <outline val="0"/>
        <shadow val="0"/>
        <vertAlign val="baseline"/>
        <sz val="11"/>
        <name val="Calibri"/>
        <family val="2"/>
        <scheme val="minor"/>
      </font>
      <numFmt numFmtId="12" formatCode="&quot;$&quot;#,##0.00;[Red]\-&quot;$&quot;#,##0.00"/>
      <border diagonalUp="0" diagonalDown="0">
        <left style="thin">
          <color indexed="64"/>
        </left>
        <right style="thin">
          <color indexed="64"/>
        </right>
        <top style="thin">
          <color indexed="64"/>
        </top>
        <bottom style="thin">
          <color indexed="64"/>
        </bottom>
      </border>
      <protection locked="0" hidden="1"/>
    </dxf>
    <dxf>
      <font>
        <strike val="0"/>
        <outline val="0"/>
        <shadow val="0"/>
        <vertAlign val="baseline"/>
        <sz val="11"/>
        <name val="Calibri"/>
        <family val="2"/>
        <scheme val="minor"/>
      </font>
      <border diagonalUp="0" diagonalDown="0">
        <left/>
        <right style="thin">
          <color indexed="64"/>
        </right>
        <top style="thin">
          <color indexed="64"/>
        </top>
        <bottom style="thin">
          <color indexed="64"/>
        </bottom>
      </border>
      <protection locked="0" hidden="1"/>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scheme val="minor"/>
      </font>
      <protection locked="0" hidden="1"/>
    </dxf>
    <dxf>
      <border outline="0">
        <bottom style="thin">
          <color indexed="64"/>
        </bottom>
      </border>
    </dxf>
    <dxf>
      <font>
        <strike val="0"/>
        <outline val="0"/>
        <shadow val="0"/>
        <vertAlign val="baseline"/>
        <sz val="11"/>
        <name val="Calibri"/>
        <family val="2"/>
        <scheme val="minor"/>
      </font>
      <fill>
        <patternFill patternType="solid">
          <fgColor indexed="64"/>
          <bgColor theme="0" tint="-0.14999847407452621"/>
        </patternFill>
      </fill>
      <protection locked="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869950</xdr:colOff>
          <xdr:row>4</xdr:row>
          <xdr:rowOff>330200</xdr:rowOff>
        </xdr:from>
        <xdr:to>
          <xdr:col>2</xdr:col>
          <xdr:colOff>1562100</xdr:colOff>
          <xdr:row>4</xdr:row>
          <xdr:rowOff>914400</xdr:rowOff>
        </xdr:to>
        <xdr:sp macro="" textlink="">
          <xdr:nvSpPr>
            <xdr:cNvPr id="10244" name="Object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177800</xdr:colOff>
          <xdr:row>3</xdr:row>
          <xdr:rowOff>6350</xdr:rowOff>
        </xdr:from>
        <xdr:to>
          <xdr:col>2</xdr:col>
          <xdr:colOff>1092200</xdr:colOff>
          <xdr:row>4</xdr:row>
          <xdr:rowOff>539750</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234950</xdr:colOff>
          <xdr:row>2</xdr:row>
          <xdr:rowOff>63500</xdr:rowOff>
        </xdr:from>
        <xdr:to>
          <xdr:col>2</xdr:col>
          <xdr:colOff>990600</xdr:colOff>
          <xdr:row>4</xdr:row>
          <xdr:rowOff>355600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5</xdr:col>
          <xdr:colOff>304800</xdr:colOff>
          <xdr:row>9</xdr:row>
          <xdr:rowOff>127000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2813050</xdr:colOff>
          <xdr:row>11</xdr:row>
          <xdr:rowOff>996950</xdr:rowOff>
        </xdr:from>
        <xdr:to>
          <xdr:col>0</xdr:col>
          <xdr:colOff>3130550</xdr:colOff>
          <xdr:row>12</xdr:row>
          <xdr:rowOff>25400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13</xdr:row>
          <xdr:rowOff>635000</xdr:rowOff>
        </xdr:from>
        <xdr:to>
          <xdr:col>0</xdr:col>
          <xdr:colOff>3130550</xdr:colOff>
          <xdr:row>14</xdr:row>
          <xdr:rowOff>25400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12</xdr:row>
          <xdr:rowOff>101600</xdr:rowOff>
        </xdr:from>
        <xdr:to>
          <xdr:col>0</xdr:col>
          <xdr:colOff>3130550</xdr:colOff>
          <xdr:row>13</xdr:row>
          <xdr:rowOff>44450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2819400</xdr:colOff>
          <xdr:row>15</xdr:row>
          <xdr:rowOff>69850</xdr:rowOff>
        </xdr:from>
        <xdr:to>
          <xdr:col>0</xdr:col>
          <xdr:colOff>3136900</xdr:colOff>
          <xdr:row>16</xdr:row>
          <xdr:rowOff>12700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2819400</xdr:colOff>
          <xdr:row>14</xdr:row>
          <xdr:rowOff>254000</xdr:rowOff>
        </xdr:from>
        <xdr:to>
          <xdr:col>0</xdr:col>
          <xdr:colOff>3136900</xdr:colOff>
          <xdr:row>15</xdr:row>
          <xdr:rowOff>6350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5</xdr:col>
      <xdr:colOff>9525</xdr:colOff>
      <xdr:row>1</xdr:row>
      <xdr:rowOff>171450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
          <a:ext cx="109251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600" b="1"/>
            <a:t>OVERSEAS EXPENDITU</a:t>
          </a:r>
          <a:r>
            <a:rPr lang="en-SG" sz="1600" b="1" baseline="0"/>
            <a:t>RE </a:t>
          </a:r>
          <a:endParaRPr lang="en-SG" sz="16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9525</xdr:colOff>
      <xdr:row>1</xdr:row>
      <xdr:rowOff>171450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9525"/>
          <a:ext cx="803910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600" b="1"/>
            <a:t>OVERSEAS CAPITAL</a:t>
          </a:r>
          <a:r>
            <a:rPr lang="en-SG" sz="1600" b="1" baseline="0"/>
            <a:t> OUTLAY</a:t>
          </a:r>
          <a:endParaRPr lang="en-SG" sz="16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0</xdr:colOff>
      <xdr:row>1</xdr:row>
      <xdr:rowOff>171450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9525"/>
          <a:ext cx="80295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600" b="1"/>
            <a:t>OVERSEAS REMITTANCE</a:t>
          </a:r>
          <a:r>
            <a:rPr lang="en-SG" sz="1600" b="1" baseline="0"/>
            <a:t> OF FUNDS AS AGENTS</a:t>
          </a:r>
          <a:endParaRPr lang="en-SG" sz="1600" b="1"/>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67</xdr:col>
          <xdr:colOff>254000</xdr:colOff>
          <xdr:row>1</xdr:row>
          <xdr:rowOff>0</xdr:rowOff>
        </xdr:from>
        <xdr:to>
          <xdr:col>67</xdr:col>
          <xdr:colOff>1028700</xdr:colOff>
          <xdr:row>2</xdr:row>
          <xdr:rowOff>25400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A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254000</xdr:colOff>
          <xdr:row>1</xdr:row>
          <xdr:rowOff>25400</xdr:rowOff>
        </xdr:from>
        <xdr:to>
          <xdr:col>68</xdr:col>
          <xdr:colOff>1028700</xdr:colOff>
          <xdr:row>1</xdr:row>
          <xdr:rowOff>190500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A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hare.intra.mccy.gov.sg/Users/perftan/Documents/FATF/Reporting%20of%20Overseas%20Expenditure/Details%20of%20Consolidated%20Overseas%20Expenditu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eas Expenditure"/>
      <sheetName val="Overseas Capital Outlay"/>
      <sheetName val="Overseas remittance"/>
      <sheetName val="Form 1 Fields"/>
      <sheetName val="Form 2 Fields"/>
      <sheetName val="Country Fields"/>
    </sheetNames>
    <sheetDataSet>
      <sheetData sheetId="0"/>
      <sheetData sheetId="1"/>
      <sheetData sheetId="2"/>
      <sheetData sheetId="3">
        <row r="1">
          <cell r="A1" t="str">
            <v xml:space="preserve">Donations to overseas beneficiaries </v>
          </cell>
        </row>
        <row r="2">
          <cell r="A2" t="str">
            <v>Sponsorships</v>
          </cell>
        </row>
        <row r="3">
          <cell r="A3" t="str">
            <v>Love gifts to affiliated charities or third parties</v>
          </cell>
        </row>
        <row r="4">
          <cell r="A4" t="str">
            <v>Missions expenses</v>
          </cell>
        </row>
        <row r="5">
          <cell r="A5" t="str">
            <v>Humanitarian relief expenses</v>
          </cell>
        </row>
        <row r="6">
          <cell r="A6" t="str">
            <v>Disaster relief expenses</v>
          </cell>
        </row>
        <row r="7">
          <cell r="A7" t="str">
            <v xml:space="preserve">Overseas community projects </v>
          </cell>
        </row>
        <row r="8">
          <cell r="A8" t="str">
            <v>Overseas staff cost (employees/missionaries stationed overseas)</v>
          </cell>
        </row>
        <row r="9">
          <cell r="A9" t="str">
            <v>Others</v>
          </cell>
        </row>
      </sheetData>
      <sheetData sheetId="4">
        <row r="1">
          <cell r="A1" t="str">
            <v>Capital injections into overseas subsidiaries/associated companies</v>
          </cell>
        </row>
        <row r="2">
          <cell r="A2" t="str">
            <v>Overseas investments</v>
          </cell>
        </row>
        <row r="3">
          <cell r="A3" t="str">
            <v>Purchase of immovable properties located overseas</v>
          </cell>
        </row>
        <row r="4">
          <cell r="A4" t="str">
            <v>Loans to related or third parties located overseas</v>
          </cell>
        </row>
        <row r="5">
          <cell r="A5" t="str">
            <v>Building of overseas infrastructure, property, building etc</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6:C61" totalsRowShown="0" headerRowDxfId="30" dataDxfId="28" headerRowBorderDxfId="29" tableBorderDxfId="27" totalsRowBorderDxfId="26">
  <tableColumns count="3">
    <tableColumn id="1" xr3:uid="{00000000-0010-0000-0000-000001000000}" name="Overseas Expenditure " dataDxfId="25"/>
    <tableColumn id="2" xr3:uid="{00000000-0010-0000-0000-000002000000}" name="Amount" dataDxfId="24"/>
    <tableColumn id="3" xr3:uid="{00000000-0010-0000-0000-000003000000}" name="Country"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B32" totalsRowShown="0" headerRowDxfId="22" dataDxfId="20" headerRowBorderDxfId="21" tableBorderDxfId="19" totalsRowBorderDxfId="18">
  <tableColumns count="2">
    <tableColumn id="1" xr3:uid="{00000000-0010-0000-0100-000001000000}" name="Overseas Expenditure exempted from detailed reporting  " dataDxfId="17"/>
    <tableColumn id="2" xr3:uid="{00000000-0010-0000-0100-000002000000}" name="Amount" dataDxfId="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7:C32" totalsRowShown="0" headerRowDxfId="15" dataDxfId="13" headerRowBorderDxfId="14" tableBorderDxfId="12" totalsRowBorderDxfId="11">
  <tableColumns count="3">
    <tableColumn id="1" xr3:uid="{00000000-0010-0000-0200-000001000000}" name="Type of Capital Outlay" dataDxfId="10"/>
    <tableColumn id="2" xr3:uid="{00000000-0010-0000-0200-000002000000}" name="Amount" dataDxfId="9"/>
    <tableColumn id="3" xr3:uid="{00000000-0010-0000-0200-000003000000}" name="Country" dataDxfId="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7:C32" totalsRowShown="0" headerRowDxfId="7" dataDxfId="5" headerRowBorderDxfId="6" tableBorderDxfId="4" totalsRowBorderDxfId="3">
  <tableColumns count="3">
    <tableColumn id="1" xr3:uid="{00000000-0010-0000-0300-000001000000}" name="Overseas Remittance of Funds as Agents" dataDxfId="2"/>
    <tableColumn id="2" xr3:uid="{00000000-0010-0000-0300-000002000000}" name="Amount" dataDxfId="1"/>
    <tableColumn id="3" xr3:uid="{00000000-0010-0000-0300-000003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3.xml"/><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E58"/>
  <sheetViews>
    <sheetView tabSelected="1" workbookViewId="0">
      <selection activeCell="B5" sqref="B5"/>
    </sheetView>
  </sheetViews>
  <sheetFormatPr defaultColWidth="9.1796875" defaultRowHeight="14.5" x14ac:dyDescent="0.35"/>
  <cols>
    <col min="1" max="1" width="59.6328125" style="1" bestFit="1" customWidth="1"/>
    <col min="2" max="2" width="45.6328125" style="2" customWidth="1"/>
    <col min="3" max="3" width="60.6328125" style="109" customWidth="1"/>
    <col min="4" max="10" width="9.1796875" style="2"/>
    <col min="11" max="11" width="13.81640625" style="2" customWidth="1"/>
    <col min="12" max="12" width="9.1796875" style="2"/>
    <col min="13" max="30" width="9.1796875" style="2" hidden="1" customWidth="1"/>
    <col min="31" max="31" width="16.453125" style="2" hidden="1" customWidth="1"/>
    <col min="32" max="32" width="17.81640625" style="2" customWidth="1"/>
    <col min="33" max="16384" width="9.1796875" style="2"/>
  </cols>
  <sheetData>
    <row r="1" spans="1:4" ht="15.5" x14ac:dyDescent="0.35">
      <c r="A1" s="47" t="s">
        <v>891</v>
      </c>
      <c r="B1" s="47"/>
      <c r="C1" s="107"/>
    </row>
    <row r="2" spans="1:4" ht="15.5" x14ac:dyDescent="0.35">
      <c r="A2" s="47"/>
      <c r="B2" s="47"/>
      <c r="C2" s="107"/>
    </row>
    <row r="3" spans="1:4" ht="15.5" x14ac:dyDescent="0.35">
      <c r="A3" s="60" t="s">
        <v>66</v>
      </c>
      <c r="B3" s="60" t="s">
        <v>892</v>
      </c>
      <c r="C3" s="108" t="s">
        <v>67</v>
      </c>
    </row>
    <row r="4" spans="1:4" ht="15.5" x14ac:dyDescent="0.35">
      <c r="A4" s="48" t="s">
        <v>893</v>
      </c>
      <c r="D4" s="49"/>
    </row>
    <row r="5" spans="1:4" x14ac:dyDescent="0.35">
      <c r="A5" s="50" t="s">
        <v>0</v>
      </c>
      <c r="B5" s="51"/>
      <c r="C5" s="107"/>
    </row>
    <row r="6" spans="1:4" x14ac:dyDescent="0.35">
      <c r="A6" s="50" t="s">
        <v>1</v>
      </c>
      <c r="B6" s="51"/>
      <c r="C6" s="107"/>
    </row>
    <row r="7" spans="1:4" x14ac:dyDescent="0.35">
      <c r="A7" s="50" t="s">
        <v>82</v>
      </c>
      <c r="B7" s="52"/>
      <c r="C7" s="107" t="s">
        <v>88</v>
      </c>
    </row>
    <row r="8" spans="1:4" x14ac:dyDescent="0.35">
      <c r="A8" s="50" t="s">
        <v>81</v>
      </c>
      <c r="B8" s="52"/>
      <c r="C8" s="107" t="s">
        <v>88</v>
      </c>
    </row>
    <row r="9" spans="1:4" x14ac:dyDescent="0.35">
      <c r="A9" s="50" t="s">
        <v>80</v>
      </c>
      <c r="B9" s="52"/>
      <c r="C9" s="107" t="s">
        <v>88</v>
      </c>
    </row>
    <row r="10" spans="1:4" ht="29" x14ac:dyDescent="0.35">
      <c r="A10" s="54" t="s">
        <v>83</v>
      </c>
      <c r="B10" s="55" t="s">
        <v>4</v>
      </c>
      <c r="C10" s="110" t="s">
        <v>894</v>
      </c>
    </row>
    <row r="11" spans="1:4" x14ac:dyDescent="0.35">
      <c r="A11" s="54"/>
      <c r="B11" s="110"/>
      <c r="C11" s="110"/>
    </row>
    <row r="12" spans="1:4" ht="15.5" x14ac:dyDescent="0.35">
      <c r="A12" s="48" t="s">
        <v>895</v>
      </c>
      <c r="D12" s="49"/>
    </row>
    <row r="13" spans="1:4" x14ac:dyDescent="0.35">
      <c r="A13" s="50" t="s">
        <v>13</v>
      </c>
      <c r="B13" s="55" t="s">
        <v>4</v>
      </c>
      <c r="C13" s="107"/>
    </row>
    <row r="14" spans="1:4" x14ac:dyDescent="0.35">
      <c r="A14" s="56" t="s">
        <v>896</v>
      </c>
      <c r="B14" s="51"/>
      <c r="C14" s="110" t="s">
        <v>897</v>
      </c>
    </row>
    <row r="15" spans="1:4" x14ac:dyDescent="0.35">
      <c r="A15" s="56" t="s">
        <v>17</v>
      </c>
      <c r="B15" s="51"/>
      <c r="C15" s="107"/>
    </row>
    <row r="16" spans="1:4" x14ac:dyDescent="0.35">
      <c r="A16" s="57" t="s">
        <v>898</v>
      </c>
      <c r="B16" s="51"/>
      <c r="C16" s="110" t="s">
        <v>924</v>
      </c>
    </row>
    <row r="17" spans="1:4" x14ac:dyDescent="0.35">
      <c r="A17" s="57" t="s">
        <v>899</v>
      </c>
      <c r="B17" s="51"/>
      <c r="C17" s="110" t="s">
        <v>924</v>
      </c>
    </row>
    <row r="18" spans="1:4" ht="29" x14ac:dyDescent="0.35">
      <c r="A18" s="49" t="s">
        <v>900</v>
      </c>
      <c r="B18" s="105"/>
      <c r="C18" s="111" t="s">
        <v>901</v>
      </c>
      <c r="D18" s="49"/>
    </row>
    <row r="19" spans="1:4" x14ac:dyDescent="0.35">
      <c r="A19" s="49" t="s">
        <v>902</v>
      </c>
      <c r="B19" s="106"/>
      <c r="C19" s="110" t="s">
        <v>897</v>
      </c>
    </row>
    <row r="20" spans="1:4" x14ac:dyDescent="0.35">
      <c r="A20" s="49" t="s">
        <v>903</v>
      </c>
      <c r="B20" s="106"/>
      <c r="C20" s="110" t="s">
        <v>897</v>
      </c>
    </row>
    <row r="21" spans="1:4" x14ac:dyDescent="0.35">
      <c r="A21" s="54" t="s">
        <v>19</v>
      </c>
      <c r="B21" s="55" t="s">
        <v>4</v>
      </c>
      <c r="C21" s="112" t="s">
        <v>23</v>
      </c>
    </row>
    <row r="22" spans="1:4" x14ac:dyDescent="0.35">
      <c r="A22" s="54"/>
      <c r="B22" s="52"/>
      <c r="C22" s="112"/>
    </row>
    <row r="23" spans="1:4" ht="29" x14ac:dyDescent="0.35">
      <c r="A23" s="56" t="s">
        <v>904</v>
      </c>
      <c r="B23" s="55" t="s">
        <v>4</v>
      </c>
      <c r="C23" s="110"/>
    </row>
    <row r="24" spans="1:4" ht="29" x14ac:dyDescent="0.35">
      <c r="A24" s="50" t="s">
        <v>905</v>
      </c>
      <c r="B24" s="55" t="s">
        <v>4</v>
      </c>
      <c r="C24" s="112"/>
    </row>
    <row r="25" spans="1:4" ht="43.5" x14ac:dyDescent="0.35">
      <c r="A25" s="56" t="s">
        <v>906</v>
      </c>
      <c r="B25" s="55" t="s">
        <v>4</v>
      </c>
      <c r="C25" s="110"/>
    </row>
    <row r="27" spans="1:4" ht="15.5" x14ac:dyDescent="0.35">
      <c r="A27" s="48" t="s">
        <v>907</v>
      </c>
      <c r="D27" s="49"/>
    </row>
    <row r="28" spans="1:4" x14ac:dyDescent="0.35">
      <c r="A28" s="58" t="s">
        <v>908</v>
      </c>
      <c r="B28" s="106"/>
    </row>
    <row r="29" spans="1:4" ht="29" x14ac:dyDescent="0.35">
      <c r="A29" s="58" t="s">
        <v>909</v>
      </c>
      <c r="B29" s="106"/>
      <c r="C29" s="109" t="s">
        <v>910</v>
      </c>
    </row>
    <row r="35" spans="13:31" x14ac:dyDescent="0.35">
      <c r="M35" s="59" t="s">
        <v>4</v>
      </c>
      <c r="O35" s="53" t="s">
        <v>4</v>
      </c>
      <c r="S35" s="53" t="s">
        <v>4</v>
      </c>
      <c r="Z35" s="53" t="s">
        <v>4</v>
      </c>
      <c r="AE35" s="53" t="s">
        <v>4</v>
      </c>
    </row>
    <row r="36" spans="13:31" x14ac:dyDescent="0.35">
      <c r="M36" s="59" t="s">
        <v>2</v>
      </c>
      <c r="O36" s="53" t="s">
        <v>5</v>
      </c>
      <c r="S36" s="53" t="s">
        <v>14</v>
      </c>
      <c r="Z36" s="53" t="s">
        <v>20</v>
      </c>
      <c r="AE36" s="53" t="s">
        <v>24</v>
      </c>
    </row>
    <row r="37" spans="13:31" x14ac:dyDescent="0.35">
      <c r="M37" s="59" t="s">
        <v>3</v>
      </c>
      <c r="O37" s="53" t="s">
        <v>6</v>
      </c>
      <c r="S37" s="53" t="s">
        <v>15</v>
      </c>
      <c r="Z37" s="53" t="s">
        <v>21</v>
      </c>
      <c r="AE37" s="53" t="s">
        <v>25</v>
      </c>
    </row>
    <row r="38" spans="13:31" x14ac:dyDescent="0.35">
      <c r="O38" s="53" t="s">
        <v>862</v>
      </c>
      <c r="S38" s="53" t="s">
        <v>861</v>
      </c>
      <c r="Z38" s="53" t="s">
        <v>22</v>
      </c>
    </row>
    <row r="39" spans="13:31" x14ac:dyDescent="0.35">
      <c r="O39" s="53" t="s">
        <v>8</v>
      </c>
    </row>
    <row r="40" spans="13:31" x14ac:dyDescent="0.35">
      <c r="O40" s="53" t="s">
        <v>9</v>
      </c>
    </row>
    <row r="41" spans="13:31" x14ac:dyDescent="0.35">
      <c r="O41" s="53" t="s">
        <v>10</v>
      </c>
    </row>
    <row r="42" spans="13:31" x14ac:dyDescent="0.35">
      <c r="O42" s="53" t="s">
        <v>11</v>
      </c>
    </row>
    <row r="43" spans="13:31" x14ac:dyDescent="0.35">
      <c r="O43" s="53" t="s">
        <v>12</v>
      </c>
    </row>
    <row r="58" spans="15:19" x14ac:dyDescent="0.35">
      <c r="O58" s="53" t="s">
        <v>7</v>
      </c>
      <c r="S58" s="53" t="s">
        <v>16</v>
      </c>
    </row>
  </sheetData>
  <sheetProtection algorithmName="SHA-512" hashValue="KU8dVGtZJmj6rFDQvexPqZzO53PxduCtBiYSwNG04xUuR8OiTLjsH0Ga5IAY76yV1QDe4qmUlvkvV4OlTrDZUg==" saltValue="CTuHUDiHdaNjE6ahHBiKTQ==" spinCount="100000" sheet="1" objects="1" scenarios="1" selectLockedCells="1"/>
  <dataValidations count="4">
    <dataValidation type="list" allowBlank="1" showInputMessage="1" showErrorMessage="1" sqref="B23:B25" xr:uid="{5AFCEB03-E646-4EAA-B626-D72D13DC429E}">
      <formula1>$AE$35:$AE$37</formula1>
    </dataValidation>
    <dataValidation type="list" allowBlank="1" showInputMessage="1" showErrorMessage="1" sqref="B10" xr:uid="{127ADB11-486C-4EEC-94A5-ACBC07E038A9}">
      <formula1>$O$35:$O$43</formula1>
    </dataValidation>
    <dataValidation type="list" allowBlank="1" showInputMessage="1" showErrorMessage="1" sqref="B13" xr:uid="{EAD366AE-EAD0-4BAD-82C9-C644D48F855D}">
      <formula1>$S$35:$S$38</formula1>
    </dataValidation>
    <dataValidation type="list" allowBlank="1" showInputMessage="1" showErrorMessage="1" sqref="B21" xr:uid="{FF581DE6-CDD0-406C-922F-FDD350ED8F5E}">
      <formula1>$Z$35:$Z$38</formula1>
    </dataValidation>
  </dataValidations>
  <pageMargins left="0.7" right="0.7" top="0.75" bottom="0.75" header="0.3" footer="0.3"/>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50"/>
  <sheetViews>
    <sheetView workbookViewId="0"/>
  </sheetViews>
  <sheetFormatPr defaultRowHeight="14.5" x14ac:dyDescent="0.35"/>
  <cols>
    <col min="1" max="1" width="39.90625" bestFit="1" customWidth="1"/>
    <col min="2" max="2" width="17.54296875" bestFit="1" customWidth="1"/>
    <col min="3" max="3" width="16" bestFit="1" customWidth="1"/>
    <col min="4" max="4" width="21.453125" bestFit="1" customWidth="1"/>
    <col min="5" max="5" width="3.81640625" bestFit="1" customWidth="1"/>
  </cols>
  <sheetData>
    <row r="1" spans="1:4" x14ac:dyDescent="0.35">
      <c r="A1" s="2" t="s">
        <v>106</v>
      </c>
      <c r="B1" t="s">
        <v>107</v>
      </c>
      <c r="C1" t="s">
        <v>108</v>
      </c>
      <c r="D1" t="s">
        <v>109</v>
      </c>
    </row>
    <row r="2" spans="1:4" x14ac:dyDescent="0.35">
      <c r="A2" s="2"/>
      <c r="D2" t="s">
        <v>110</v>
      </c>
    </row>
    <row r="3" spans="1:4" x14ac:dyDescent="0.35">
      <c r="A3" s="2" t="s">
        <v>111</v>
      </c>
      <c r="B3" t="s">
        <v>112</v>
      </c>
      <c r="C3" t="s">
        <v>113</v>
      </c>
      <c r="D3">
        <v>4</v>
      </c>
    </row>
    <row r="4" spans="1:4" x14ac:dyDescent="0.35">
      <c r="A4" s="2" t="s">
        <v>114</v>
      </c>
      <c r="B4" t="s">
        <v>115</v>
      </c>
      <c r="C4" t="s">
        <v>116</v>
      </c>
      <c r="D4">
        <v>248</v>
      </c>
    </row>
    <row r="5" spans="1:4" x14ac:dyDescent="0.35">
      <c r="A5" s="2" t="s">
        <v>117</v>
      </c>
      <c r="B5" t="s">
        <v>118</v>
      </c>
      <c r="C5" t="s">
        <v>119</v>
      </c>
      <c r="D5">
        <v>8</v>
      </c>
    </row>
    <row r="6" spans="1:4" x14ac:dyDescent="0.35">
      <c r="A6" s="2" t="s">
        <v>120</v>
      </c>
      <c r="B6" t="s">
        <v>121</v>
      </c>
      <c r="C6" t="s">
        <v>122</v>
      </c>
      <c r="D6">
        <v>12</v>
      </c>
    </row>
    <row r="7" spans="1:4" x14ac:dyDescent="0.35">
      <c r="A7" s="2" t="s">
        <v>123</v>
      </c>
      <c r="B7" t="s">
        <v>124</v>
      </c>
      <c r="C7" t="s">
        <v>125</v>
      </c>
      <c r="D7">
        <v>16</v>
      </c>
    </row>
    <row r="8" spans="1:4" x14ac:dyDescent="0.35">
      <c r="A8" s="2" t="s">
        <v>126</v>
      </c>
      <c r="B8" t="s">
        <v>127</v>
      </c>
      <c r="C8" t="s">
        <v>128</v>
      </c>
      <c r="D8">
        <v>20</v>
      </c>
    </row>
    <row r="9" spans="1:4" x14ac:dyDescent="0.35">
      <c r="A9" s="2" t="s">
        <v>129</v>
      </c>
      <c r="B9" t="s">
        <v>130</v>
      </c>
      <c r="C9" t="s">
        <v>131</v>
      </c>
      <c r="D9">
        <v>24</v>
      </c>
    </row>
    <row r="10" spans="1:4" x14ac:dyDescent="0.35">
      <c r="A10" s="2" t="s">
        <v>132</v>
      </c>
      <c r="B10" t="s">
        <v>133</v>
      </c>
      <c r="C10" t="s">
        <v>134</v>
      </c>
      <c r="D10">
        <v>660</v>
      </c>
    </row>
    <row r="11" spans="1:4" x14ac:dyDescent="0.35">
      <c r="A11" s="2" t="s">
        <v>135</v>
      </c>
      <c r="B11" t="s">
        <v>136</v>
      </c>
      <c r="C11" t="s">
        <v>137</v>
      </c>
      <c r="D11">
        <v>10</v>
      </c>
    </row>
    <row r="12" spans="1:4" x14ac:dyDescent="0.35">
      <c r="A12" s="2" t="s">
        <v>138</v>
      </c>
      <c r="B12" t="s">
        <v>139</v>
      </c>
      <c r="C12" t="s">
        <v>140</v>
      </c>
      <c r="D12">
        <v>28</v>
      </c>
    </row>
    <row r="13" spans="1:4" x14ac:dyDescent="0.35">
      <c r="A13" s="2" t="s">
        <v>141</v>
      </c>
      <c r="B13" t="s">
        <v>142</v>
      </c>
      <c r="C13" t="s">
        <v>143</v>
      </c>
      <c r="D13">
        <v>32</v>
      </c>
    </row>
    <row r="14" spans="1:4" x14ac:dyDescent="0.35">
      <c r="A14" s="2" t="s">
        <v>144</v>
      </c>
      <c r="B14" t="s">
        <v>145</v>
      </c>
      <c r="C14" t="s">
        <v>146</v>
      </c>
      <c r="D14">
        <v>51</v>
      </c>
    </row>
    <row r="15" spans="1:4" x14ac:dyDescent="0.35">
      <c r="A15" s="2" t="s">
        <v>147</v>
      </c>
      <c r="B15" t="s">
        <v>148</v>
      </c>
      <c r="C15" t="s">
        <v>149</v>
      </c>
      <c r="D15">
        <v>533</v>
      </c>
    </row>
    <row r="16" spans="1:4" x14ac:dyDescent="0.35">
      <c r="A16" s="2" t="s">
        <v>150</v>
      </c>
      <c r="B16" t="s">
        <v>151</v>
      </c>
      <c r="C16" t="s">
        <v>152</v>
      </c>
      <c r="D16">
        <v>36</v>
      </c>
    </row>
    <row r="17" spans="1:4" x14ac:dyDescent="0.35">
      <c r="A17" s="2" t="s">
        <v>153</v>
      </c>
      <c r="B17" t="s">
        <v>154</v>
      </c>
      <c r="C17" t="s">
        <v>155</v>
      </c>
      <c r="D17">
        <v>40</v>
      </c>
    </row>
    <row r="18" spans="1:4" x14ac:dyDescent="0.35">
      <c r="A18" s="2" t="s">
        <v>156</v>
      </c>
      <c r="B18" t="s">
        <v>157</v>
      </c>
      <c r="C18" t="s">
        <v>158</v>
      </c>
      <c r="D18">
        <v>31</v>
      </c>
    </row>
    <row r="19" spans="1:4" x14ac:dyDescent="0.35">
      <c r="A19" s="2" t="s">
        <v>159</v>
      </c>
      <c r="B19" t="s">
        <v>160</v>
      </c>
      <c r="C19" t="s">
        <v>161</v>
      </c>
      <c r="D19">
        <v>44</v>
      </c>
    </row>
    <row r="20" spans="1:4" x14ac:dyDescent="0.35">
      <c r="A20" s="2" t="s">
        <v>162</v>
      </c>
      <c r="B20" t="s">
        <v>163</v>
      </c>
      <c r="C20" t="s">
        <v>164</v>
      </c>
      <c r="D20">
        <v>48</v>
      </c>
    </row>
    <row r="21" spans="1:4" x14ac:dyDescent="0.35">
      <c r="A21" s="2" t="s">
        <v>165</v>
      </c>
      <c r="B21" t="s">
        <v>166</v>
      </c>
      <c r="C21" t="s">
        <v>167</v>
      </c>
      <c r="D21">
        <v>50</v>
      </c>
    </row>
    <row r="22" spans="1:4" x14ac:dyDescent="0.35">
      <c r="A22" s="2" t="s">
        <v>168</v>
      </c>
      <c r="B22" t="s">
        <v>169</v>
      </c>
      <c r="C22" t="s">
        <v>170</v>
      </c>
      <c r="D22">
        <v>52</v>
      </c>
    </row>
    <row r="23" spans="1:4" x14ac:dyDescent="0.35">
      <c r="A23" s="2" t="s">
        <v>171</v>
      </c>
      <c r="B23" t="s">
        <v>172</v>
      </c>
      <c r="C23" t="s">
        <v>173</v>
      </c>
      <c r="D23">
        <v>112</v>
      </c>
    </row>
    <row r="24" spans="1:4" x14ac:dyDescent="0.35">
      <c r="A24" s="2" t="s">
        <v>174</v>
      </c>
      <c r="B24" t="s">
        <v>175</v>
      </c>
      <c r="C24" t="s">
        <v>176</v>
      </c>
      <c r="D24">
        <v>56</v>
      </c>
    </row>
    <row r="25" spans="1:4" x14ac:dyDescent="0.35">
      <c r="A25" s="2" t="s">
        <v>177</v>
      </c>
      <c r="B25" t="s">
        <v>178</v>
      </c>
      <c r="C25" t="s">
        <v>179</v>
      </c>
      <c r="D25">
        <v>84</v>
      </c>
    </row>
    <row r="26" spans="1:4" x14ac:dyDescent="0.35">
      <c r="A26" s="2" t="s">
        <v>180</v>
      </c>
      <c r="B26" t="s">
        <v>181</v>
      </c>
      <c r="C26" t="s">
        <v>182</v>
      </c>
      <c r="D26">
        <v>204</v>
      </c>
    </row>
    <row r="27" spans="1:4" x14ac:dyDescent="0.35">
      <c r="A27" s="2" t="s">
        <v>183</v>
      </c>
      <c r="B27" t="s">
        <v>184</v>
      </c>
      <c r="C27" t="s">
        <v>185</v>
      </c>
      <c r="D27">
        <v>60</v>
      </c>
    </row>
    <row r="28" spans="1:4" x14ac:dyDescent="0.35">
      <c r="A28" s="2" t="s">
        <v>186</v>
      </c>
      <c r="B28" t="s">
        <v>187</v>
      </c>
      <c r="C28" t="s">
        <v>188</v>
      </c>
      <c r="D28">
        <v>64</v>
      </c>
    </row>
    <row r="29" spans="1:4" x14ac:dyDescent="0.35">
      <c r="A29" s="2" t="s">
        <v>189</v>
      </c>
      <c r="B29" t="s">
        <v>190</v>
      </c>
      <c r="C29" t="s">
        <v>191</v>
      </c>
      <c r="D29">
        <v>68</v>
      </c>
    </row>
    <row r="30" spans="1:4" x14ac:dyDescent="0.35">
      <c r="A30" s="2" t="s">
        <v>192</v>
      </c>
      <c r="B30" t="s">
        <v>193</v>
      </c>
      <c r="C30" t="s">
        <v>194</v>
      </c>
      <c r="D30">
        <v>70</v>
      </c>
    </row>
    <row r="31" spans="1:4" x14ac:dyDescent="0.35">
      <c r="A31" s="2" t="s">
        <v>195</v>
      </c>
      <c r="B31" t="s">
        <v>196</v>
      </c>
      <c r="C31" t="s">
        <v>197</v>
      </c>
      <c r="D31">
        <v>72</v>
      </c>
    </row>
    <row r="32" spans="1:4" x14ac:dyDescent="0.35">
      <c r="A32" s="2" t="s">
        <v>198</v>
      </c>
      <c r="B32" t="s">
        <v>199</v>
      </c>
      <c r="C32" t="s">
        <v>200</v>
      </c>
      <c r="D32">
        <v>74</v>
      </c>
    </row>
    <row r="33" spans="1:4" x14ac:dyDescent="0.35">
      <c r="A33" s="2" t="s">
        <v>201</v>
      </c>
      <c r="B33" t="s">
        <v>202</v>
      </c>
      <c r="C33" t="s">
        <v>203</v>
      </c>
      <c r="D33">
        <v>76</v>
      </c>
    </row>
    <row r="34" spans="1:4" x14ac:dyDescent="0.35">
      <c r="A34" s="2" t="s">
        <v>204</v>
      </c>
      <c r="B34" t="s">
        <v>205</v>
      </c>
      <c r="C34" t="s">
        <v>206</v>
      </c>
      <c r="D34">
        <v>92</v>
      </c>
    </row>
    <row r="35" spans="1:4" x14ac:dyDescent="0.35">
      <c r="A35" s="2" t="s">
        <v>207</v>
      </c>
      <c r="B35" t="s">
        <v>208</v>
      </c>
      <c r="C35" t="s">
        <v>209</v>
      </c>
      <c r="D35">
        <v>86</v>
      </c>
    </row>
    <row r="36" spans="1:4" x14ac:dyDescent="0.35">
      <c r="A36" s="2" t="s">
        <v>210</v>
      </c>
      <c r="B36" t="s">
        <v>211</v>
      </c>
      <c r="C36" t="s">
        <v>212</v>
      </c>
      <c r="D36">
        <v>96</v>
      </c>
    </row>
    <row r="37" spans="1:4" x14ac:dyDescent="0.35">
      <c r="A37" s="2" t="s">
        <v>213</v>
      </c>
      <c r="B37" t="s">
        <v>214</v>
      </c>
      <c r="C37" t="s">
        <v>215</v>
      </c>
      <c r="D37">
        <v>100</v>
      </c>
    </row>
    <row r="38" spans="1:4" x14ac:dyDescent="0.35">
      <c r="A38" s="2" t="s">
        <v>216</v>
      </c>
      <c r="B38" t="s">
        <v>217</v>
      </c>
      <c r="C38" t="s">
        <v>218</v>
      </c>
      <c r="D38">
        <v>854</v>
      </c>
    </row>
    <row r="39" spans="1:4" x14ac:dyDescent="0.35">
      <c r="A39" s="2" t="s">
        <v>219</v>
      </c>
      <c r="B39" t="s">
        <v>220</v>
      </c>
      <c r="C39" t="s">
        <v>221</v>
      </c>
      <c r="D39">
        <v>108</v>
      </c>
    </row>
    <row r="40" spans="1:4" x14ac:dyDescent="0.35">
      <c r="A40" s="2" t="s">
        <v>222</v>
      </c>
      <c r="B40" t="s">
        <v>223</v>
      </c>
      <c r="C40" t="s">
        <v>224</v>
      </c>
      <c r="D40">
        <v>116</v>
      </c>
    </row>
    <row r="41" spans="1:4" x14ac:dyDescent="0.35">
      <c r="A41" s="2" t="s">
        <v>225</v>
      </c>
      <c r="B41" t="s">
        <v>226</v>
      </c>
      <c r="C41" t="s">
        <v>227</v>
      </c>
      <c r="D41">
        <v>120</v>
      </c>
    </row>
    <row r="42" spans="1:4" x14ac:dyDescent="0.35">
      <c r="A42" s="2" t="s">
        <v>228</v>
      </c>
      <c r="B42" t="s">
        <v>229</v>
      </c>
      <c r="C42" t="s">
        <v>230</v>
      </c>
      <c r="D42">
        <v>124</v>
      </c>
    </row>
    <row r="43" spans="1:4" x14ac:dyDescent="0.35">
      <c r="A43" s="2" t="s">
        <v>231</v>
      </c>
      <c r="B43" t="s">
        <v>232</v>
      </c>
      <c r="C43" t="s">
        <v>233</v>
      </c>
      <c r="D43">
        <v>132</v>
      </c>
    </row>
    <row r="44" spans="1:4" x14ac:dyDescent="0.35">
      <c r="A44" s="2" t="s">
        <v>234</v>
      </c>
      <c r="B44" t="s">
        <v>235</v>
      </c>
      <c r="C44" t="s">
        <v>236</v>
      </c>
      <c r="D44">
        <v>136</v>
      </c>
    </row>
    <row r="45" spans="1:4" x14ac:dyDescent="0.35">
      <c r="A45" s="2" t="s">
        <v>237</v>
      </c>
      <c r="B45" t="s">
        <v>238</v>
      </c>
      <c r="C45" t="s">
        <v>239</v>
      </c>
      <c r="D45">
        <v>140</v>
      </c>
    </row>
    <row r="46" spans="1:4" x14ac:dyDescent="0.35">
      <c r="A46" s="2" t="s">
        <v>240</v>
      </c>
      <c r="B46" t="s">
        <v>241</v>
      </c>
      <c r="C46" t="s">
        <v>242</v>
      </c>
      <c r="D46">
        <v>148</v>
      </c>
    </row>
    <row r="47" spans="1:4" x14ac:dyDescent="0.35">
      <c r="A47" s="2" t="s">
        <v>243</v>
      </c>
      <c r="B47" t="s">
        <v>244</v>
      </c>
      <c r="C47" t="s">
        <v>245</v>
      </c>
      <c r="D47">
        <v>152</v>
      </c>
    </row>
    <row r="48" spans="1:4" x14ac:dyDescent="0.35">
      <c r="A48" s="2" t="s">
        <v>246</v>
      </c>
      <c r="B48" t="s">
        <v>247</v>
      </c>
      <c r="C48" t="s">
        <v>248</v>
      </c>
      <c r="D48">
        <v>156</v>
      </c>
    </row>
    <row r="49" spans="1:5" x14ac:dyDescent="0.35">
      <c r="A49" s="2" t="s">
        <v>249</v>
      </c>
      <c r="B49" t="s">
        <v>250</v>
      </c>
      <c r="C49" t="s">
        <v>251</v>
      </c>
      <c r="D49" t="s">
        <v>252</v>
      </c>
      <c r="E49">
        <v>344</v>
      </c>
    </row>
    <row r="50" spans="1:5" x14ac:dyDescent="0.35">
      <c r="A50" s="2" t="s">
        <v>253</v>
      </c>
      <c r="B50" t="s">
        <v>250</v>
      </c>
      <c r="C50" t="s">
        <v>254</v>
      </c>
      <c r="D50" t="s">
        <v>255</v>
      </c>
      <c r="E50">
        <v>446</v>
      </c>
    </row>
    <row r="51" spans="1:5" x14ac:dyDescent="0.35">
      <c r="A51" s="2" t="s">
        <v>256</v>
      </c>
      <c r="B51" t="s">
        <v>257</v>
      </c>
      <c r="C51" t="s">
        <v>258</v>
      </c>
      <c r="D51">
        <v>162</v>
      </c>
    </row>
    <row r="52" spans="1:5" x14ac:dyDescent="0.35">
      <c r="A52" s="2" t="s">
        <v>259</v>
      </c>
      <c r="B52" t="s">
        <v>260</v>
      </c>
      <c r="C52" t="s">
        <v>261</v>
      </c>
      <c r="D52">
        <v>166</v>
      </c>
    </row>
    <row r="53" spans="1:5" x14ac:dyDescent="0.35">
      <c r="A53" s="2" t="s">
        <v>262</v>
      </c>
      <c r="B53" t="s">
        <v>263</v>
      </c>
      <c r="C53" t="s">
        <v>264</v>
      </c>
      <c r="D53">
        <v>170</v>
      </c>
    </row>
    <row r="54" spans="1:5" x14ac:dyDescent="0.35">
      <c r="A54" s="2" t="s">
        <v>265</v>
      </c>
      <c r="B54" t="s">
        <v>266</v>
      </c>
      <c r="C54" t="s">
        <v>267</v>
      </c>
      <c r="D54">
        <v>174</v>
      </c>
    </row>
    <row r="55" spans="1:5" x14ac:dyDescent="0.35">
      <c r="A55" s="2" t="s">
        <v>268</v>
      </c>
      <c r="B55" t="s">
        <v>269</v>
      </c>
      <c r="C55" t="s">
        <v>270</v>
      </c>
      <c r="D55">
        <v>178</v>
      </c>
    </row>
    <row r="56" spans="1:5" x14ac:dyDescent="0.35">
      <c r="A56" s="2" t="s">
        <v>271</v>
      </c>
      <c r="B56" t="s">
        <v>272</v>
      </c>
      <c r="C56" t="s">
        <v>273</v>
      </c>
      <c r="D56" t="s">
        <v>274</v>
      </c>
      <c r="E56">
        <v>180</v>
      </c>
    </row>
    <row r="57" spans="1:5" x14ac:dyDescent="0.35">
      <c r="A57" s="2" t="s">
        <v>275</v>
      </c>
      <c r="B57" t="s">
        <v>276</v>
      </c>
      <c r="C57" t="s">
        <v>277</v>
      </c>
      <c r="D57">
        <v>184</v>
      </c>
    </row>
    <row r="58" spans="1:5" x14ac:dyDescent="0.35">
      <c r="A58" s="2" t="s">
        <v>278</v>
      </c>
      <c r="B58" t="s">
        <v>279</v>
      </c>
      <c r="C58" t="s">
        <v>280</v>
      </c>
      <c r="D58">
        <v>188</v>
      </c>
    </row>
    <row r="59" spans="1:5" x14ac:dyDescent="0.35">
      <c r="A59" s="2" t="s">
        <v>281</v>
      </c>
      <c r="B59" t="s">
        <v>282</v>
      </c>
      <c r="C59" t="s">
        <v>283</v>
      </c>
      <c r="D59">
        <v>384</v>
      </c>
    </row>
    <row r="60" spans="1:5" x14ac:dyDescent="0.35">
      <c r="A60" s="2" t="s">
        <v>284</v>
      </c>
      <c r="B60" t="s">
        <v>285</v>
      </c>
      <c r="C60" t="s">
        <v>286</v>
      </c>
      <c r="D60">
        <v>191</v>
      </c>
    </row>
    <row r="61" spans="1:5" x14ac:dyDescent="0.35">
      <c r="A61" s="2" t="s">
        <v>287</v>
      </c>
      <c r="B61" t="s">
        <v>288</v>
      </c>
      <c r="C61" t="s">
        <v>289</v>
      </c>
      <c r="D61">
        <v>192</v>
      </c>
    </row>
    <row r="62" spans="1:5" x14ac:dyDescent="0.35">
      <c r="A62" s="2" t="s">
        <v>290</v>
      </c>
      <c r="B62" t="s">
        <v>291</v>
      </c>
      <c r="C62" t="s">
        <v>292</v>
      </c>
      <c r="D62">
        <v>196</v>
      </c>
    </row>
    <row r="63" spans="1:5" x14ac:dyDescent="0.35">
      <c r="A63" s="2" t="s">
        <v>293</v>
      </c>
      <c r="B63" t="s">
        <v>294</v>
      </c>
      <c r="C63" t="s">
        <v>295</v>
      </c>
      <c r="D63">
        <v>203</v>
      </c>
    </row>
    <row r="64" spans="1:5" x14ac:dyDescent="0.35">
      <c r="A64" s="2" t="s">
        <v>296</v>
      </c>
      <c r="B64" t="s">
        <v>297</v>
      </c>
      <c r="C64" t="s">
        <v>298</v>
      </c>
      <c r="D64">
        <v>208</v>
      </c>
    </row>
    <row r="65" spans="1:4" x14ac:dyDescent="0.35">
      <c r="A65" s="2" t="s">
        <v>299</v>
      </c>
      <c r="B65" t="s">
        <v>300</v>
      </c>
      <c r="C65" t="s">
        <v>301</v>
      </c>
      <c r="D65">
        <v>262</v>
      </c>
    </row>
    <row r="66" spans="1:4" x14ac:dyDescent="0.35">
      <c r="A66" s="2" t="s">
        <v>302</v>
      </c>
      <c r="B66" t="s">
        <v>303</v>
      </c>
      <c r="C66" t="s">
        <v>304</v>
      </c>
      <c r="D66">
        <v>212</v>
      </c>
    </row>
    <row r="67" spans="1:4" x14ac:dyDescent="0.35">
      <c r="A67" s="2" t="s">
        <v>305</v>
      </c>
      <c r="B67" t="s">
        <v>306</v>
      </c>
      <c r="C67" t="s">
        <v>307</v>
      </c>
      <c r="D67">
        <v>214</v>
      </c>
    </row>
    <row r="68" spans="1:4" x14ac:dyDescent="0.35">
      <c r="A68" s="2" t="s">
        <v>308</v>
      </c>
      <c r="B68" t="s">
        <v>309</v>
      </c>
      <c r="C68" t="s">
        <v>310</v>
      </c>
      <c r="D68">
        <v>218</v>
      </c>
    </row>
    <row r="69" spans="1:4" x14ac:dyDescent="0.35">
      <c r="A69" s="2" t="s">
        <v>311</v>
      </c>
      <c r="B69" t="s">
        <v>312</v>
      </c>
      <c r="C69" t="s">
        <v>313</v>
      </c>
      <c r="D69">
        <v>818</v>
      </c>
    </row>
    <row r="70" spans="1:4" x14ac:dyDescent="0.35">
      <c r="A70" s="2" t="s">
        <v>314</v>
      </c>
      <c r="B70" t="s">
        <v>315</v>
      </c>
      <c r="C70" t="s">
        <v>316</v>
      </c>
      <c r="D70">
        <v>222</v>
      </c>
    </row>
    <row r="71" spans="1:4" x14ac:dyDescent="0.35">
      <c r="A71" s="2" t="s">
        <v>317</v>
      </c>
      <c r="B71" t="s">
        <v>318</v>
      </c>
      <c r="C71" t="s">
        <v>319</v>
      </c>
      <c r="D71">
        <v>226</v>
      </c>
    </row>
    <row r="72" spans="1:4" x14ac:dyDescent="0.35">
      <c r="A72" s="2" t="s">
        <v>320</v>
      </c>
      <c r="B72" t="s">
        <v>321</v>
      </c>
      <c r="C72" t="s">
        <v>322</v>
      </c>
      <c r="D72">
        <v>232</v>
      </c>
    </row>
    <row r="73" spans="1:4" x14ac:dyDescent="0.35">
      <c r="A73" s="2" t="s">
        <v>323</v>
      </c>
      <c r="B73" t="s">
        <v>324</v>
      </c>
      <c r="C73" t="s">
        <v>325</v>
      </c>
      <c r="D73">
        <v>233</v>
      </c>
    </row>
    <row r="74" spans="1:4" x14ac:dyDescent="0.35">
      <c r="A74" s="2" t="s">
        <v>326</v>
      </c>
      <c r="B74" t="s">
        <v>327</v>
      </c>
      <c r="C74" t="s">
        <v>328</v>
      </c>
      <c r="D74">
        <v>231</v>
      </c>
    </row>
    <row r="75" spans="1:4" x14ac:dyDescent="0.35">
      <c r="A75" s="2" t="s">
        <v>329</v>
      </c>
      <c r="B75" t="s">
        <v>330</v>
      </c>
      <c r="C75" t="s">
        <v>331</v>
      </c>
      <c r="D75">
        <v>238</v>
      </c>
    </row>
    <row r="76" spans="1:4" x14ac:dyDescent="0.35">
      <c r="A76" s="2" t="s">
        <v>332</v>
      </c>
      <c r="B76" t="s">
        <v>333</v>
      </c>
      <c r="C76" t="s">
        <v>334</v>
      </c>
      <c r="D76">
        <v>234</v>
      </c>
    </row>
    <row r="77" spans="1:4" x14ac:dyDescent="0.35">
      <c r="A77" s="2" t="s">
        <v>335</v>
      </c>
      <c r="B77" t="s">
        <v>336</v>
      </c>
      <c r="C77" t="s">
        <v>337</v>
      </c>
      <c r="D77">
        <v>242</v>
      </c>
    </row>
    <row r="78" spans="1:4" x14ac:dyDescent="0.35">
      <c r="A78" s="2" t="s">
        <v>338</v>
      </c>
      <c r="B78" t="s">
        <v>339</v>
      </c>
      <c r="C78" t="s">
        <v>340</v>
      </c>
      <c r="D78">
        <v>246</v>
      </c>
    </row>
    <row r="79" spans="1:4" x14ac:dyDescent="0.35">
      <c r="A79" s="2" t="s">
        <v>341</v>
      </c>
      <c r="B79" t="s">
        <v>342</v>
      </c>
      <c r="C79" t="s">
        <v>343</v>
      </c>
      <c r="D79">
        <v>250</v>
      </c>
    </row>
    <row r="80" spans="1:4" x14ac:dyDescent="0.35">
      <c r="A80" s="2" t="s">
        <v>344</v>
      </c>
      <c r="B80" t="s">
        <v>345</v>
      </c>
      <c r="C80" t="s">
        <v>346</v>
      </c>
      <c r="D80">
        <v>254</v>
      </c>
    </row>
    <row r="81" spans="1:4" x14ac:dyDescent="0.35">
      <c r="A81" s="2" t="s">
        <v>347</v>
      </c>
      <c r="B81" t="s">
        <v>348</v>
      </c>
      <c r="C81" t="s">
        <v>349</v>
      </c>
      <c r="D81">
        <v>258</v>
      </c>
    </row>
    <row r="82" spans="1:4" x14ac:dyDescent="0.35">
      <c r="A82" s="2" t="s">
        <v>350</v>
      </c>
      <c r="B82" t="s">
        <v>351</v>
      </c>
      <c r="C82" t="s">
        <v>352</v>
      </c>
      <c r="D82">
        <v>260</v>
      </c>
    </row>
    <row r="83" spans="1:4" x14ac:dyDescent="0.35">
      <c r="A83" s="2" t="s">
        <v>353</v>
      </c>
      <c r="B83" t="s">
        <v>354</v>
      </c>
      <c r="C83" t="s">
        <v>355</v>
      </c>
      <c r="D83">
        <v>266</v>
      </c>
    </row>
    <row r="84" spans="1:4" x14ac:dyDescent="0.35">
      <c r="A84" s="2" t="s">
        <v>356</v>
      </c>
      <c r="B84" t="s">
        <v>357</v>
      </c>
      <c r="C84" t="s">
        <v>358</v>
      </c>
      <c r="D84">
        <v>270</v>
      </c>
    </row>
    <row r="85" spans="1:4" x14ac:dyDescent="0.35">
      <c r="A85" s="2" t="s">
        <v>359</v>
      </c>
      <c r="B85" t="s">
        <v>360</v>
      </c>
      <c r="C85" t="s">
        <v>361</v>
      </c>
      <c r="D85">
        <v>268</v>
      </c>
    </row>
    <row r="86" spans="1:4" x14ac:dyDescent="0.35">
      <c r="A86" s="2" t="s">
        <v>362</v>
      </c>
      <c r="B86" t="s">
        <v>363</v>
      </c>
      <c r="C86" t="s">
        <v>364</v>
      </c>
      <c r="D86">
        <v>276</v>
      </c>
    </row>
    <row r="87" spans="1:4" x14ac:dyDescent="0.35">
      <c r="A87" s="2" t="s">
        <v>365</v>
      </c>
      <c r="B87" t="s">
        <v>366</v>
      </c>
      <c r="C87" t="s">
        <v>367</v>
      </c>
      <c r="D87">
        <v>288</v>
      </c>
    </row>
    <row r="88" spans="1:4" x14ac:dyDescent="0.35">
      <c r="A88" s="2" t="s">
        <v>368</v>
      </c>
      <c r="B88" t="s">
        <v>369</v>
      </c>
      <c r="C88" t="s">
        <v>370</v>
      </c>
      <c r="D88">
        <v>292</v>
      </c>
    </row>
    <row r="89" spans="1:4" x14ac:dyDescent="0.35">
      <c r="A89" s="2" t="s">
        <v>371</v>
      </c>
      <c r="B89" t="s">
        <v>372</v>
      </c>
      <c r="C89" t="s">
        <v>373</v>
      </c>
      <c r="D89">
        <v>300</v>
      </c>
    </row>
    <row r="90" spans="1:4" x14ac:dyDescent="0.35">
      <c r="A90" s="2" t="s">
        <v>374</v>
      </c>
      <c r="B90" t="s">
        <v>375</v>
      </c>
      <c r="C90" t="s">
        <v>376</v>
      </c>
      <c r="D90">
        <v>304</v>
      </c>
    </row>
    <row r="91" spans="1:4" x14ac:dyDescent="0.35">
      <c r="A91" s="2" t="s">
        <v>377</v>
      </c>
      <c r="B91" t="s">
        <v>378</v>
      </c>
      <c r="C91" t="s">
        <v>379</v>
      </c>
      <c r="D91">
        <v>308</v>
      </c>
    </row>
    <row r="92" spans="1:4" x14ac:dyDescent="0.35">
      <c r="A92" s="2" t="s">
        <v>380</v>
      </c>
      <c r="B92" t="s">
        <v>381</v>
      </c>
      <c r="C92" t="s">
        <v>382</v>
      </c>
      <c r="D92">
        <v>312</v>
      </c>
    </row>
    <row r="93" spans="1:4" x14ac:dyDescent="0.35">
      <c r="A93" s="2" t="s">
        <v>383</v>
      </c>
      <c r="B93" t="s">
        <v>384</v>
      </c>
      <c r="C93" t="s">
        <v>385</v>
      </c>
      <c r="D93">
        <v>316</v>
      </c>
    </row>
    <row r="94" spans="1:4" x14ac:dyDescent="0.35">
      <c r="A94" s="2" t="s">
        <v>386</v>
      </c>
      <c r="B94" t="s">
        <v>387</v>
      </c>
      <c r="C94" t="s">
        <v>388</v>
      </c>
      <c r="D94">
        <v>320</v>
      </c>
    </row>
    <row r="95" spans="1:4" x14ac:dyDescent="0.35">
      <c r="A95" s="2" t="s">
        <v>389</v>
      </c>
      <c r="B95" t="s">
        <v>390</v>
      </c>
      <c r="C95" t="s">
        <v>391</v>
      </c>
      <c r="D95">
        <v>831</v>
      </c>
    </row>
    <row r="96" spans="1:4" x14ac:dyDescent="0.35">
      <c r="A96" s="2" t="s">
        <v>392</v>
      </c>
      <c r="B96" t="s">
        <v>393</v>
      </c>
      <c r="C96" t="s">
        <v>394</v>
      </c>
      <c r="D96">
        <v>324</v>
      </c>
    </row>
    <row r="97" spans="1:5" x14ac:dyDescent="0.35">
      <c r="A97" s="2" t="s">
        <v>395</v>
      </c>
      <c r="B97" t="s">
        <v>396</v>
      </c>
      <c r="C97" t="s">
        <v>397</v>
      </c>
      <c r="D97">
        <v>624</v>
      </c>
    </row>
    <row r="98" spans="1:5" x14ac:dyDescent="0.35">
      <c r="A98" s="2" t="s">
        <v>398</v>
      </c>
      <c r="B98" t="s">
        <v>399</v>
      </c>
      <c r="C98" t="s">
        <v>400</v>
      </c>
      <c r="D98">
        <v>328</v>
      </c>
    </row>
    <row r="99" spans="1:5" x14ac:dyDescent="0.35">
      <c r="A99" s="2" t="s">
        <v>401</v>
      </c>
      <c r="B99" t="s">
        <v>402</v>
      </c>
      <c r="C99" t="s">
        <v>403</v>
      </c>
      <c r="D99">
        <v>332</v>
      </c>
    </row>
    <row r="100" spans="1:5" x14ac:dyDescent="0.35">
      <c r="A100" s="2" t="s">
        <v>404</v>
      </c>
      <c r="B100" t="s">
        <v>405</v>
      </c>
      <c r="C100" t="s">
        <v>406</v>
      </c>
      <c r="D100">
        <v>334</v>
      </c>
    </row>
    <row r="101" spans="1:5" x14ac:dyDescent="0.35">
      <c r="A101" s="2" t="s">
        <v>407</v>
      </c>
      <c r="B101" t="s">
        <v>408</v>
      </c>
      <c r="C101" t="s">
        <v>409</v>
      </c>
      <c r="D101">
        <v>336</v>
      </c>
    </row>
    <row r="102" spans="1:5" x14ac:dyDescent="0.35">
      <c r="A102" s="2" t="s">
        <v>410</v>
      </c>
      <c r="B102" t="s">
        <v>411</v>
      </c>
      <c r="C102" t="s">
        <v>412</v>
      </c>
      <c r="D102">
        <v>340</v>
      </c>
    </row>
    <row r="103" spans="1:5" x14ac:dyDescent="0.35">
      <c r="A103" s="2" t="s">
        <v>413</v>
      </c>
      <c r="B103" t="s">
        <v>414</v>
      </c>
      <c r="C103" t="s">
        <v>415</v>
      </c>
      <c r="D103">
        <v>348</v>
      </c>
    </row>
    <row r="104" spans="1:5" x14ac:dyDescent="0.35">
      <c r="A104" s="2" t="s">
        <v>416</v>
      </c>
      <c r="B104" t="s">
        <v>417</v>
      </c>
      <c r="C104" t="s">
        <v>418</v>
      </c>
      <c r="D104">
        <v>352</v>
      </c>
    </row>
    <row r="105" spans="1:5" x14ac:dyDescent="0.35">
      <c r="A105" s="2" t="s">
        <v>419</v>
      </c>
      <c r="B105" t="s">
        <v>420</v>
      </c>
      <c r="C105" t="s">
        <v>421</v>
      </c>
      <c r="D105">
        <v>356</v>
      </c>
    </row>
    <row r="106" spans="1:5" x14ac:dyDescent="0.35">
      <c r="A106" s="2" t="s">
        <v>422</v>
      </c>
      <c r="B106" t="s">
        <v>423</v>
      </c>
      <c r="C106" t="s">
        <v>424</v>
      </c>
      <c r="D106">
        <v>360</v>
      </c>
    </row>
    <row r="107" spans="1:5" x14ac:dyDescent="0.35">
      <c r="A107" s="2" t="s">
        <v>425</v>
      </c>
      <c r="B107" t="s">
        <v>426</v>
      </c>
      <c r="C107" t="s">
        <v>427</v>
      </c>
      <c r="D107" t="s">
        <v>428</v>
      </c>
      <c r="E107">
        <v>364</v>
      </c>
    </row>
    <row r="108" spans="1:5" x14ac:dyDescent="0.35">
      <c r="A108" s="2" t="s">
        <v>429</v>
      </c>
      <c r="B108" t="s">
        <v>430</v>
      </c>
      <c r="C108" t="s">
        <v>431</v>
      </c>
      <c r="D108">
        <v>368</v>
      </c>
    </row>
    <row r="109" spans="1:5" x14ac:dyDescent="0.35">
      <c r="A109" s="2" t="s">
        <v>432</v>
      </c>
      <c r="B109" t="s">
        <v>433</v>
      </c>
      <c r="C109" t="s">
        <v>434</v>
      </c>
      <c r="D109">
        <v>372</v>
      </c>
    </row>
    <row r="110" spans="1:5" x14ac:dyDescent="0.35">
      <c r="A110" s="2" t="s">
        <v>435</v>
      </c>
      <c r="B110" t="s">
        <v>436</v>
      </c>
      <c r="C110" t="s">
        <v>437</v>
      </c>
      <c r="D110">
        <v>833</v>
      </c>
    </row>
    <row r="111" spans="1:5" x14ac:dyDescent="0.35">
      <c r="A111" s="2" t="s">
        <v>438</v>
      </c>
      <c r="B111" t="s">
        <v>439</v>
      </c>
      <c r="C111" t="s">
        <v>440</v>
      </c>
      <c r="D111">
        <v>376</v>
      </c>
    </row>
    <row r="112" spans="1:5" x14ac:dyDescent="0.35">
      <c r="A112" s="2" t="s">
        <v>441</v>
      </c>
      <c r="B112" t="s">
        <v>442</v>
      </c>
      <c r="C112" t="s">
        <v>443</v>
      </c>
      <c r="D112">
        <v>380</v>
      </c>
    </row>
    <row r="113" spans="1:4" x14ac:dyDescent="0.35">
      <c r="A113" s="2" t="s">
        <v>444</v>
      </c>
      <c r="B113" t="s">
        <v>445</v>
      </c>
      <c r="C113" t="s">
        <v>446</v>
      </c>
      <c r="D113">
        <v>388</v>
      </c>
    </row>
    <row r="114" spans="1:4" x14ac:dyDescent="0.35">
      <c r="A114" s="2" t="s">
        <v>447</v>
      </c>
      <c r="B114" t="s">
        <v>448</v>
      </c>
      <c r="C114" t="s">
        <v>449</v>
      </c>
      <c r="D114">
        <v>392</v>
      </c>
    </row>
    <row r="115" spans="1:4" x14ac:dyDescent="0.35">
      <c r="A115" s="2" t="s">
        <v>450</v>
      </c>
      <c r="B115" t="s">
        <v>451</v>
      </c>
      <c r="C115" t="s">
        <v>452</v>
      </c>
      <c r="D115">
        <v>832</v>
      </c>
    </row>
    <row r="116" spans="1:4" x14ac:dyDescent="0.35">
      <c r="A116" s="2" t="s">
        <v>453</v>
      </c>
      <c r="B116" t="s">
        <v>454</v>
      </c>
      <c r="C116" t="s">
        <v>455</v>
      </c>
      <c r="D116">
        <v>400</v>
      </c>
    </row>
    <row r="117" spans="1:4" x14ac:dyDescent="0.35">
      <c r="A117" s="2" t="s">
        <v>456</v>
      </c>
      <c r="B117" t="s">
        <v>457</v>
      </c>
      <c r="C117" t="s">
        <v>458</v>
      </c>
      <c r="D117">
        <v>398</v>
      </c>
    </row>
    <row r="118" spans="1:4" x14ac:dyDescent="0.35">
      <c r="A118" s="2" t="s">
        <v>459</v>
      </c>
      <c r="B118" t="s">
        <v>460</v>
      </c>
      <c r="C118" t="s">
        <v>461</v>
      </c>
      <c r="D118">
        <v>404</v>
      </c>
    </row>
    <row r="119" spans="1:4" x14ac:dyDescent="0.35">
      <c r="A119" s="2" t="s">
        <v>462</v>
      </c>
      <c r="B119" t="s">
        <v>463</v>
      </c>
      <c r="C119" t="s">
        <v>464</v>
      </c>
      <c r="D119">
        <v>296</v>
      </c>
    </row>
    <row r="120" spans="1:4" x14ac:dyDescent="0.35">
      <c r="A120" s="2" t="s">
        <v>465</v>
      </c>
      <c r="B120" t="s">
        <v>466</v>
      </c>
      <c r="C120" t="s">
        <v>467</v>
      </c>
      <c r="D120">
        <v>408</v>
      </c>
    </row>
    <row r="121" spans="1:4" x14ac:dyDescent="0.35">
      <c r="A121" s="2" t="s">
        <v>468</v>
      </c>
      <c r="B121" t="s">
        <v>469</v>
      </c>
      <c r="C121" t="s">
        <v>470</v>
      </c>
      <c r="D121">
        <v>410</v>
      </c>
    </row>
    <row r="122" spans="1:4" x14ac:dyDescent="0.35">
      <c r="A122" s="2" t="s">
        <v>471</v>
      </c>
      <c r="B122" t="s">
        <v>472</v>
      </c>
      <c r="C122" t="s">
        <v>473</v>
      </c>
      <c r="D122">
        <v>414</v>
      </c>
    </row>
    <row r="123" spans="1:4" x14ac:dyDescent="0.35">
      <c r="A123" s="2" t="s">
        <v>474</v>
      </c>
      <c r="B123" t="s">
        <v>475</v>
      </c>
      <c r="C123" t="s">
        <v>476</v>
      </c>
      <c r="D123">
        <v>417</v>
      </c>
    </row>
    <row r="124" spans="1:4" x14ac:dyDescent="0.35">
      <c r="A124" s="2" t="s">
        <v>477</v>
      </c>
      <c r="B124" t="s">
        <v>478</v>
      </c>
      <c r="C124" t="s">
        <v>479</v>
      </c>
      <c r="D124">
        <v>418</v>
      </c>
    </row>
    <row r="125" spans="1:4" x14ac:dyDescent="0.35">
      <c r="A125" s="2" t="s">
        <v>480</v>
      </c>
      <c r="B125" t="s">
        <v>481</v>
      </c>
      <c r="C125" t="s">
        <v>482</v>
      </c>
      <c r="D125">
        <v>428</v>
      </c>
    </row>
    <row r="126" spans="1:4" x14ac:dyDescent="0.35">
      <c r="A126" s="2" t="s">
        <v>483</v>
      </c>
      <c r="B126" t="s">
        <v>484</v>
      </c>
      <c r="C126" t="s">
        <v>485</v>
      </c>
      <c r="D126">
        <v>422</v>
      </c>
    </row>
    <row r="127" spans="1:4" x14ac:dyDescent="0.35">
      <c r="A127" s="2" t="s">
        <v>486</v>
      </c>
      <c r="B127" t="s">
        <v>487</v>
      </c>
      <c r="C127" t="s">
        <v>488</v>
      </c>
      <c r="D127">
        <v>426</v>
      </c>
    </row>
    <row r="128" spans="1:4" x14ac:dyDescent="0.35">
      <c r="A128" s="2" t="s">
        <v>489</v>
      </c>
      <c r="B128" t="s">
        <v>490</v>
      </c>
      <c r="C128" t="s">
        <v>491</v>
      </c>
      <c r="D128">
        <v>430</v>
      </c>
    </row>
    <row r="129" spans="1:5" x14ac:dyDescent="0.35">
      <c r="A129" s="2" t="s">
        <v>492</v>
      </c>
      <c r="B129" t="s">
        <v>493</v>
      </c>
      <c r="C129" t="s">
        <v>494</v>
      </c>
      <c r="D129">
        <v>434</v>
      </c>
    </row>
    <row r="130" spans="1:5" x14ac:dyDescent="0.35">
      <c r="A130" s="2" t="s">
        <v>495</v>
      </c>
      <c r="B130" t="s">
        <v>496</v>
      </c>
      <c r="C130" t="s">
        <v>497</v>
      </c>
      <c r="D130">
        <v>438</v>
      </c>
    </row>
    <row r="131" spans="1:5" x14ac:dyDescent="0.35">
      <c r="A131" s="2" t="s">
        <v>498</v>
      </c>
      <c r="B131" t="s">
        <v>499</v>
      </c>
      <c r="C131" t="s">
        <v>500</v>
      </c>
      <c r="D131">
        <v>440</v>
      </c>
    </row>
    <row r="132" spans="1:5" x14ac:dyDescent="0.35">
      <c r="A132" s="2" t="s">
        <v>501</v>
      </c>
      <c r="B132" t="s">
        <v>502</v>
      </c>
      <c r="C132" t="s">
        <v>503</v>
      </c>
      <c r="D132">
        <v>442</v>
      </c>
    </row>
    <row r="133" spans="1:5" x14ac:dyDescent="0.35">
      <c r="A133" s="2" t="s">
        <v>504</v>
      </c>
      <c r="B133" t="s">
        <v>505</v>
      </c>
      <c r="C133" t="s">
        <v>506</v>
      </c>
      <c r="D133" t="s">
        <v>507</v>
      </c>
      <c r="E133">
        <v>807</v>
      </c>
    </row>
    <row r="134" spans="1:5" x14ac:dyDescent="0.35">
      <c r="A134" s="2" t="s">
        <v>508</v>
      </c>
      <c r="B134" t="s">
        <v>509</v>
      </c>
      <c r="C134" t="s">
        <v>510</v>
      </c>
      <c r="D134">
        <v>450</v>
      </c>
    </row>
    <row r="135" spans="1:5" x14ac:dyDescent="0.35">
      <c r="A135" s="2" t="s">
        <v>511</v>
      </c>
      <c r="B135" t="s">
        <v>512</v>
      </c>
      <c r="C135" t="s">
        <v>513</v>
      </c>
      <c r="D135">
        <v>454</v>
      </c>
    </row>
    <row r="136" spans="1:5" x14ac:dyDescent="0.35">
      <c r="A136" s="2" t="s">
        <v>514</v>
      </c>
      <c r="B136" t="s">
        <v>515</v>
      </c>
      <c r="C136" t="s">
        <v>516</v>
      </c>
      <c r="D136">
        <v>458</v>
      </c>
    </row>
    <row r="137" spans="1:5" x14ac:dyDescent="0.35">
      <c r="A137" s="2" t="s">
        <v>517</v>
      </c>
      <c r="B137" t="s">
        <v>518</v>
      </c>
      <c r="C137" t="s">
        <v>519</v>
      </c>
      <c r="D137">
        <v>462</v>
      </c>
    </row>
    <row r="138" spans="1:5" x14ac:dyDescent="0.35">
      <c r="A138" s="2" t="s">
        <v>520</v>
      </c>
      <c r="B138" t="s">
        <v>521</v>
      </c>
      <c r="C138" t="s">
        <v>522</v>
      </c>
      <c r="D138">
        <v>466</v>
      </c>
    </row>
    <row r="139" spans="1:5" x14ac:dyDescent="0.35">
      <c r="A139" s="2" t="s">
        <v>523</v>
      </c>
      <c r="B139" t="s">
        <v>524</v>
      </c>
      <c r="C139" t="s">
        <v>525</v>
      </c>
      <c r="D139">
        <v>470</v>
      </c>
    </row>
    <row r="140" spans="1:5" x14ac:dyDescent="0.35">
      <c r="A140" s="2" t="s">
        <v>526</v>
      </c>
      <c r="B140" t="s">
        <v>527</v>
      </c>
      <c r="C140" t="s">
        <v>528</v>
      </c>
      <c r="D140">
        <v>584</v>
      </c>
    </row>
    <row r="141" spans="1:5" x14ac:dyDescent="0.35">
      <c r="A141" s="2" t="s">
        <v>529</v>
      </c>
      <c r="B141" t="s">
        <v>530</v>
      </c>
      <c r="C141" t="s">
        <v>531</v>
      </c>
      <c r="D141">
        <v>474</v>
      </c>
    </row>
    <row r="142" spans="1:5" x14ac:dyDescent="0.35">
      <c r="A142" s="2" t="s">
        <v>532</v>
      </c>
      <c r="B142" t="s">
        <v>533</v>
      </c>
      <c r="C142" t="s">
        <v>534</v>
      </c>
      <c r="D142">
        <v>478</v>
      </c>
    </row>
    <row r="143" spans="1:5" x14ac:dyDescent="0.35">
      <c r="A143" s="2" t="s">
        <v>535</v>
      </c>
      <c r="B143" t="s">
        <v>536</v>
      </c>
      <c r="C143" t="s">
        <v>537</v>
      </c>
      <c r="D143">
        <v>480</v>
      </c>
    </row>
    <row r="144" spans="1:5" x14ac:dyDescent="0.35">
      <c r="A144" s="2" t="s">
        <v>538</v>
      </c>
      <c r="B144" t="s">
        <v>539</v>
      </c>
      <c r="C144" t="s">
        <v>540</v>
      </c>
      <c r="D144">
        <v>175</v>
      </c>
    </row>
    <row r="145" spans="1:5" x14ac:dyDescent="0.35">
      <c r="A145" s="2" t="s">
        <v>541</v>
      </c>
      <c r="B145" t="s">
        <v>542</v>
      </c>
      <c r="C145" t="s">
        <v>543</v>
      </c>
      <c r="D145">
        <v>484</v>
      </c>
    </row>
    <row r="146" spans="1:5" x14ac:dyDescent="0.35">
      <c r="A146" s="2" t="s">
        <v>544</v>
      </c>
      <c r="B146" t="s">
        <v>545</v>
      </c>
      <c r="C146" t="s">
        <v>546</v>
      </c>
      <c r="D146" t="s">
        <v>547</v>
      </c>
      <c r="E146">
        <v>583</v>
      </c>
    </row>
    <row r="147" spans="1:5" x14ac:dyDescent="0.35">
      <c r="A147" s="2" t="s">
        <v>548</v>
      </c>
      <c r="B147" t="s">
        <v>549</v>
      </c>
      <c r="C147" t="s">
        <v>550</v>
      </c>
      <c r="D147">
        <v>498</v>
      </c>
    </row>
    <row r="148" spans="1:5" x14ac:dyDescent="0.35">
      <c r="A148" s="2" t="s">
        <v>551</v>
      </c>
      <c r="B148" t="s">
        <v>552</v>
      </c>
      <c r="C148" t="s">
        <v>553</v>
      </c>
      <c r="D148">
        <v>492</v>
      </c>
    </row>
    <row r="149" spans="1:5" x14ac:dyDescent="0.35">
      <c r="A149" s="2" t="s">
        <v>554</v>
      </c>
      <c r="B149" t="s">
        <v>555</v>
      </c>
      <c r="C149" t="s">
        <v>556</v>
      </c>
      <c r="D149">
        <v>496</v>
      </c>
    </row>
    <row r="150" spans="1:5" x14ac:dyDescent="0.35">
      <c r="A150" s="2" t="s">
        <v>557</v>
      </c>
      <c r="B150" t="s">
        <v>558</v>
      </c>
      <c r="C150" t="s">
        <v>559</v>
      </c>
      <c r="D150">
        <v>499</v>
      </c>
    </row>
    <row r="151" spans="1:5" x14ac:dyDescent="0.35">
      <c r="A151" s="2" t="s">
        <v>560</v>
      </c>
      <c r="B151" t="s">
        <v>561</v>
      </c>
      <c r="C151" t="s">
        <v>562</v>
      </c>
      <c r="D151">
        <v>500</v>
      </c>
    </row>
    <row r="152" spans="1:5" x14ac:dyDescent="0.35">
      <c r="A152" s="2" t="s">
        <v>563</v>
      </c>
      <c r="B152" t="s">
        <v>564</v>
      </c>
      <c r="C152" t="s">
        <v>565</v>
      </c>
      <c r="D152">
        <v>504</v>
      </c>
    </row>
    <row r="153" spans="1:5" x14ac:dyDescent="0.35">
      <c r="A153" s="2" t="s">
        <v>566</v>
      </c>
      <c r="B153" t="s">
        <v>567</v>
      </c>
      <c r="C153" t="s">
        <v>568</v>
      </c>
      <c r="D153">
        <v>508</v>
      </c>
    </row>
    <row r="154" spans="1:5" x14ac:dyDescent="0.35">
      <c r="A154" s="2" t="s">
        <v>569</v>
      </c>
      <c r="B154" t="s">
        <v>570</v>
      </c>
      <c r="C154" t="s">
        <v>571</v>
      </c>
      <c r="D154">
        <v>104</v>
      </c>
    </row>
    <row r="155" spans="1:5" x14ac:dyDescent="0.35">
      <c r="A155" s="2" t="s">
        <v>572</v>
      </c>
      <c r="B155" t="s">
        <v>573</v>
      </c>
      <c r="C155" t="s">
        <v>574</v>
      </c>
      <c r="D155">
        <v>516</v>
      </c>
    </row>
    <row r="156" spans="1:5" x14ac:dyDescent="0.35">
      <c r="A156" s="2" t="s">
        <v>575</v>
      </c>
      <c r="B156" t="s">
        <v>576</v>
      </c>
      <c r="C156" t="s">
        <v>577</v>
      </c>
      <c r="D156">
        <v>520</v>
      </c>
    </row>
    <row r="157" spans="1:5" x14ac:dyDescent="0.35">
      <c r="A157" s="2" t="s">
        <v>578</v>
      </c>
      <c r="B157" t="s">
        <v>579</v>
      </c>
      <c r="C157" t="s">
        <v>580</v>
      </c>
      <c r="D157">
        <v>524</v>
      </c>
    </row>
    <row r="158" spans="1:5" x14ac:dyDescent="0.35">
      <c r="A158" s="2" t="s">
        <v>581</v>
      </c>
      <c r="B158" t="s">
        <v>582</v>
      </c>
      <c r="C158" t="s">
        <v>583</v>
      </c>
      <c r="D158">
        <v>528</v>
      </c>
    </row>
    <row r="159" spans="1:5" x14ac:dyDescent="0.35">
      <c r="A159" s="2" t="s">
        <v>584</v>
      </c>
      <c r="B159" t="s">
        <v>585</v>
      </c>
      <c r="C159" t="s">
        <v>586</v>
      </c>
      <c r="D159">
        <v>530</v>
      </c>
    </row>
    <row r="160" spans="1:5" x14ac:dyDescent="0.35">
      <c r="A160" s="2" t="s">
        <v>587</v>
      </c>
      <c r="B160" t="s">
        <v>588</v>
      </c>
      <c r="C160" t="s">
        <v>589</v>
      </c>
      <c r="D160">
        <v>540</v>
      </c>
    </row>
    <row r="161" spans="1:4" x14ac:dyDescent="0.35">
      <c r="A161" s="2" t="s">
        <v>590</v>
      </c>
      <c r="B161" t="s">
        <v>591</v>
      </c>
      <c r="C161" t="s">
        <v>592</v>
      </c>
      <c r="D161">
        <v>554</v>
      </c>
    </row>
    <row r="162" spans="1:4" x14ac:dyDescent="0.35">
      <c r="A162" s="2" t="s">
        <v>593</v>
      </c>
      <c r="B162" t="s">
        <v>594</v>
      </c>
      <c r="C162" t="s">
        <v>595</v>
      </c>
      <c r="D162">
        <v>558</v>
      </c>
    </row>
    <row r="163" spans="1:4" x14ac:dyDescent="0.35">
      <c r="A163" s="2" t="s">
        <v>596</v>
      </c>
      <c r="B163" t="s">
        <v>597</v>
      </c>
      <c r="C163" t="s">
        <v>598</v>
      </c>
      <c r="D163">
        <v>562</v>
      </c>
    </row>
    <row r="164" spans="1:4" x14ac:dyDescent="0.35">
      <c r="A164" s="2" t="s">
        <v>599</v>
      </c>
      <c r="B164" t="s">
        <v>600</v>
      </c>
      <c r="C164" t="s">
        <v>601</v>
      </c>
      <c r="D164">
        <v>566</v>
      </c>
    </row>
    <row r="165" spans="1:4" x14ac:dyDescent="0.35">
      <c r="A165" s="2" t="s">
        <v>602</v>
      </c>
      <c r="B165" t="s">
        <v>603</v>
      </c>
      <c r="C165" t="s">
        <v>604</v>
      </c>
      <c r="D165">
        <v>570</v>
      </c>
    </row>
    <row r="166" spans="1:4" x14ac:dyDescent="0.35">
      <c r="A166" s="2" t="s">
        <v>605</v>
      </c>
      <c r="B166" t="s">
        <v>606</v>
      </c>
      <c r="C166" t="s">
        <v>607</v>
      </c>
      <c r="D166">
        <v>574</v>
      </c>
    </row>
    <row r="167" spans="1:4" x14ac:dyDescent="0.35">
      <c r="A167" s="2" t="s">
        <v>608</v>
      </c>
      <c r="B167" t="s">
        <v>609</v>
      </c>
      <c r="C167" t="s">
        <v>610</v>
      </c>
      <c r="D167">
        <v>580</v>
      </c>
    </row>
    <row r="168" spans="1:4" x14ac:dyDescent="0.35">
      <c r="A168" s="2" t="s">
        <v>611</v>
      </c>
      <c r="B168" t="s">
        <v>612</v>
      </c>
      <c r="C168" t="s">
        <v>613</v>
      </c>
      <c r="D168">
        <v>578</v>
      </c>
    </row>
    <row r="169" spans="1:4" x14ac:dyDescent="0.35">
      <c r="A169" s="2" t="s">
        <v>614</v>
      </c>
      <c r="B169" t="s">
        <v>615</v>
      </c>
      <c r="C169" t="s">
        <v>616</v>
      </c>
      <c r="D169">
        <v>512</v>
      </c>
    </row>
    <row r="170" spans="1:4" x14ac:dyDescent="0.35">
      <c r="A170" s="2" t="s">
        <v>617</v>
      </c>
      <c r="B170" t="s">
        <v>618</v>
      </c>
      <c r="C170" t="s">
        <v>619</v>
      </c>
      <c r="D170">
        <v>586</v>
      </c>
    </row>
    <row r="171" spans="1:4" x14ac:dyDescent="0.35">
      <c r="A171" s="2" t="s">
        <v>620</v>
      </c>
      <c r="B171" t="s">
        <v>621</v>
      </c>
      <c r="C171" t="s">
        <v>622</v>
      </c>
      <c r="D171">
        <v>585</v>
      </c>
    </row>
    <row r="172" spans="1:4" x14ac:dyDescent="0.35">
      <c r="A172" s="2" t="s">
        <v>623</v>
      </c>
      <c r="B172" t="s">
        <v>624</v>
      </c>
      <c r="C172" t="s">
        <v>625</v>
      </c>
      <c r="D172">
        <v>275</v>
      </c>
    </row>
    <row r="173" spans="1:4" x14ac:dyDescent="0.35">
      <c r="A173" s="2" t="s">
        <v>626</v>
      </c>
      <c r="B173" t="s">
        <v>627</v>
      </c>
      <c r="C173" t="s">
        <v>628</v>
      </c>
      <c r="D173">
        <v>591</v>
      </c>
    </row>
    <row r="174" spans="1:4" x14ac:dyDescent="0.35">
      <c r="A174" s="2" t="s">
        <v>629</v>
      </c>
      <c r="B174" t="s">
        <v>630</v>
      </c>
      <c r="C174" t="s">
        <v>631</v>
      </c>
      <c r="D174">
        <v>598</v>
      </c>
    </row>
    <row r="175" spans="1:4" x14ac:dyDescent="0.35">
      <c r="A175" s="2" t="s">
        <v>632</v>
      </c>
      <c r="B175" t="s">
        <v>633</v>
      </c>
      <c r="C175" t="s">
        <v>634</v>
      </c>
      <c r="D175">
        <v>600</v>
      </c>
    </row>
    <row r="176" spans="1:4" x14ac:dyDescent="0.35">
      <c r="A176" s="2" t="s">
        <v>635</v>
      </c>
      <c r="B176" t="s">
        <v>636</v>
      </c>
      <c r="C176" t="s">
        <v>637</v>
      </c>
      <c r="D176">
        <v>604</v>
      </c>
    </row>
    <row r="177" spans="1:4" x14ac:dyDescent="0.35">
      <c r="A177" s="2" t="s">
        <v>638</v>
      </c>
      <c r="B177" t="s">
        <v>639</v>
      </c>
      <c r="C177" t="s">
        <v>640</v>
      </c>
      <c r="D177">
        <v>608</v>
      </c>
    </row>
    <row r="178" spans="1:4" x14ac:dyDescent="0.35">
      <c r="A178" s="2" t="s">
        <v>641</v>
      </c>
      <c r="B178" t="s">
        <v>642</v>
      </c>
      <c r="C178" t="s">
        <v>643</v>
      </c>
      <c r="D178">
        <v>612</v>
      </c>
    </row>
    <row r="179" spans="1:4" x14ac:dyDescent="0.35">
      <c r="A179" s="2" t="s">
        <v>644</v>
      </c>
      <c r="B179" t="s">
        <v>645</v>
      </c>
      <c r="C179" t="s">
        <v>646</v>
      </c>
      <c r="D179">
        <v>616</v>
      </c>
    </row>
    <row r="180" spans="1:4" x14ac:dyDescent="0.35">
      <c r="A180" s="2" t="s">
        <v>647</v>
      </c>
      <c r="B180" t="s">
        <v>648</v>
      </c>
      <c r="C180" t="s">
        <v>649</v>
      </c>
      <c r="D180">
        <v>620</v>
      </c>
    </row>
    <row r="181" spans="1:4" x14ac:dyDescent="0.35">
      <c r="A181" s="2" t="s">
        <v>650</v>
      </c>
      <c r="B181" t="s">
        <v>651</v>
      </c>
      <c r="C181" t="s">
        <v>652</v>
      </c>
      <c r="D181">
        <v>630</v>
      </c>
    </row>
    <row r="182" spans="1:4" x14ac:dyDescent="0.35">
      <c r="A182" s="2" t="s">
        <v>653</v>
      </c>
      <c r="B182" t="s">
        <v>654</v>
      </c>
      <c r="C182" t="s">
        <v>655</v>
      </c>
      <c r="D182">
        <v>634</v>
      </c>
    </row>
    <row r="183" spans="1:4" x14ac:dyDescent="0.35">
      <c r="A183" s="2" t="s">
        <v>656</v>
      </c>
      <c r="B183" t="s">
        <v>657</v>
      </c>
      <c r="C183" t="s">
        <v>658</v>
      </c>
      <c r="D183">
        <v>638</v>
      </c>
    </row>
    <row r="184" spans="1:4" x14ac:dyDescent="0.35">
      <c r="A184" s="2" t="s">
        <v>659</v>
      </c>
      <c r="B184" t="s">
        <v>660</v>
      </c>
      <c r="C184" t="s">
        <v>661</v>
      </c>
      <c r="D184">
        <v>642</v>
      </c>
    </row>
    <row r="185" spans="1:4" x14ac:dyDescent="0.35">
      <c r="A185" s="2" t="s">
        <v>662</v>
      </c>
      <c r="B185" t="s">
        <v>663</v>
      </c>
      <c r="C185" t="s">
        <v>664</v>
      </c>
      <c r="D185">
        <v>643</v>
      </c>
    </row>
    <row r="186" spans="1:4" x14ac:dyDescent="0.35">
      <c r="A186" s="2" t="s">
        <v>665</v>
      </c>
      <c r="B186" t="s">
        <v>666</v>
      </c>
      <c r="C186" t="s">
        <v>667</v>
      </c>
      <c r="D186">
        <v>646</v>
      </c>
    </row>
    <row r="187" spans="1:4" x14ac:dyDescent="0.35">
      <c r="A187" s="2" t="s">
        <v>668</v>
      </c>
      <c r="B187" t="s">
        <v>669</v>
      </c>
      <c r="C187" t="s">
        <v>670</v>
      </c>
      <c r="D187">
        <v>652</v>
      </c>
    </row>
    <row r="188" spans="1:4" x14ac:dyDescent="0.35">
      <c r="A188" s="2" t="s">
        <v>671</v>
      </c>
      <c r="B188" t="s">
        <v>672</v>
      </c>
      <c r="C188" t="s">
        <v>673</v>
      </c>
      <c r="D188">
        <v>654</v>
      </c>
    </row>
    <row r="189" spans="1:4" x14ac:dyDescent="0.35">
      <c r="A189" s="2" t="s">
        <v>674</v>
      </c>
      <c r="B189" t="s">
        <v>675</v>
      </c>
      <c r="C189" t="s">
        <v>676</v>
      </c>
      <c r="D189">
        <v>659</v>
      </c>
    </row>
    <row r="190" spans="1:4" x14ac:dyDescent="0.35">
      <c r="A190" s="2" t="s">
        <v>677</v>
      </c>
      <c r="B190" t="s">
        <v>678</v>
      </c>
      <c r="C190" t="s">
        <v>679</v>
      </c>
      <c r="D190">
        <v>662</v>
      </c>
    </row>
    <row r="191" spans="1:4" x14ac:dyDescent="0.35">
      <c r="A191" s="2" t="s">
        <v>680</v>
      </c>
      <c r="B191" t="s">
        <v>681</v>
      </c>
      <c r="C191" t="s">
        <v>682</v>
      </c>
      <c r="D191">
        <v>663</v>
      </c>
    </row>
    <row r="192" spans="1:4" x14ac:dyDescent="0.35">
      <c r="A192" s="2" t="s">
        <v>683</v>
      </c>
      <c r="B192" t="s">
        <v>684</v>
      </c>
      <c r="C192" t="s">
        <v>685</v>
      </c>
      <c r="D192">
        <v>666</v>
      </c>
    </row>
    <row r="193" spans="1:4" x14ac:dyDescent="0.35">
      <c r="A193" s="2" t="s">
        <v>686</v>
      </c>
      <c r="B193" t="s">
        <v>687</v>
      </c>
      <c r="C193" t="s">
        <v>688</v>
      </c>
      <c r="D193">
        <v>670</v>
      </c>
    </row>
    <row r="194" spans="1:4" x14ac:dyDescent="0.35">
      <c r="A194" s="2" t="s">
        <v>689</v>
      </c>
      <c r="B194" t="s">
        <v>690</v>
      </c>
      <c r="C194" t="s">
        <v>691</v>
      </c>
      <c r="D194">
        <v>882</v>
      </c>
    </row>
    <row r="195" spans="1:4" x14ac:dyDescent="0.35">
      <c r="A195" s="2" t="s">
        <v>692</v>
      </c>
      <c r="B195" t="s">
        <v>693</v>
      </c>
      <c r="C195" t="s">
        <v>694</v>
      </c>
      <c r="D195">
        <v>674</v>
      </c>
    </row>
    <row r="196" spans="1:4" x14ac:dyDescent="0.35">
      <c r="A196" s="2" t="s">
        <v>695</v>
      </c>
      <c r="B196" t="s">
        <v>696</v>
      </c>
      <c r="C196" t="s">
        <v>697</v>
      </c>
      <c r="D196">
        <v>678</v>
      </c>
    </row>
    <row r="197" spans="1:4" x14ac:dyDescent="0.35">
      <c r="A197" s="2" t="s">
        <v>698</v>
      </c>
      <c r="B197" t="s">
        <v>699</v>
      </c>
      <c r="C197" t="s">
        <v>700</v>
      </c>
      <c r="D197">
        <v>682</v>
      </c>
    </row>
    <row r="198" spans="1:4" x14ac:dyDescent="0.35">
      <c r="A198" s="2" t="s">
        <v>701</v>
      </c>
      <c r="B198" t="s">
        <v>702</v>
      </c>
      <c r="C198" t="s">
        <v>703</v>
      </c>
      <c r="D198">
        <v>686</v>
      </c>
    </row>
    <row r="199" spans="1:4" x14ac:dyDescent="0.35">
      <c r="A199" s="2" t="s">
        <v>704</v>
      </c>
      <c r="B199" t="s">
        <v>705</v>
      </c>
      <c r="C199" t="s">
        <v>706</v>
      </c>
      <c r="D199">
        <v>688</v>
      </c>
    </row>
    <row r="200" spans="1:4" x14ac:dyDescent="0.35">
      <c r="A200" s="2" t="s">
        <v>707</v>
      </c>
      <c r="B200" t="s">
        <v>708</v>
      </c>
      <c r="C200" t="s">
        <v>709</v>
      </c>
      <c r="D200">
        <v>690</v>
      </c>
    </row>
    <row r="201" spans="1:4" x14ac:dyDescent="0.35">
      <c r="A201" s="2" t="s">
        <v>710</v>
      </c>
      <c r="B201" t="s">
        <v>711</v>
      </c>
      <c r="C201" t="s">
        <v>712</v>
      </c>
      <c r="D201">
        <v>694</v>
      </c>
    </row>
    <row r="202" spans="1:4" x14ac:dyDescent="0.35">
      <c r="A202" s="2" t="s">
        <v>713</v>
      </c>
      <c r="B202" t="s">
        <v>714</v>
      </c>
      <c r="C202" t="s">
        <v>715</v>
      </c>
      <c r="D202">
        <v>702</v>
      </c>
    </row>
    <row r="203" spans="1:4" x14ac:dyDescent="0.35">
      <c r="A203" s="2" t="s">
        <v>716</v>
      </c>
      <c r="B203" t="s">
        <v>717</v>
      </c>
      <c r="C203" t="s">
        <v>718</v>
      </c>
      <c r="D203">
        <v>703</v>
      </c>
    </row>
    <row r="204" spans="1:4" x14ac:dyDescent="0.35">
      <c r="A204" s="2" t="s">
        <v>719</v>
      </c>
      <c r="B204" t="s">
        <v>720</v>
      </c>
      <c r="C204" t="s">
        <v>721</v>
      </c>
      <c r="D204">
        <v>705</v>
      </c>
    </row>
    <row r="205" spans="1:4" x14ac:dyDescent="0.35">
      <c r="A205" s="2" t="s">
        <v>722</v>
      </c>
      <c r="B205" t="s">
        <v>723</v>
      </c>
      <c r="C205" t="s">
        <v>724</v>
      </c>
      <c r="D205">
        <v>90</v>
      </c>
    </row>
    <row r="206" spans="1:4" x14ac:dyDescent="0.35">
      <c r="A206" s="2" t="s">
        <v>725</v>
      </c>
      <c r="B206" t="s">
        <v>726</v>
      </c>
      <c r="C206" t="s">
        <v>727</v>
      </c>
      <c r="D206">
        <v>706</v>
      </c>
    </row>
    <row r="207" spans="1:4" x14ac:dyDescent="0.35">
      <c r="A207" s="2" t="s">
        <v>728</v>
      </c>
      <c r="B207" t="s">
        <v>729</v>
      </c>
      <c r="C207" t="s">
        <v>730</v>
      </c>
      <c r="D207">
        <v>710</v>
      </c>
    </row>
    <row r="208" spans="1:4" x14ac:dyDescent="0.35">
      <c r="A208" s="2" t="s">
        <v>731</v>
      </c>
      <c r="B208" t="s">
        <v>732</v>
      </c>
      <c r="C208" t="s">
        <v>733</v>
      </c>
      <c r="D208">
        <v>239</v>
      </c>
    </row>
    <row r="209" spans="1:5" x14ac:dyDescent="0.35">
      <c r="A209" s="2" t="s">
        <v>734</v>
      </c>
      <c r="B209" t="s">
        <v>735</v>
      </c>
      <c r="C209" t="s">
        <v>736</v>
      </c>
      <c r="D209">
        <v>728</v>
      </c>
    </row>
    <row r="210" spans="1:5" x14ac:dyDescent="0.35">
      <c r="A210" s="2" t="s">
        <v>737</v>
      </c>
      <c r="B210" t="s">
        <v>738</v>
      </c>
      <c r="C210" t="s">
        <v>739</v>
      </c>
      <c r="D210">
        <v>724</v>
      </c>
    </row>
    <row r="211" spans="1:5" x14ac:dyDescent="0.35">
      <c r="A211" s="2" t="s">
        <v>740</v>
      </c>
      <c r="B211" t="s">
        <v>741</v>
      </c>
      <c r="C211" t="s">
        <v>742</v>
      </c>
      <c r="D211">
        <v>144</v>
      </c>
    </row>
    <row r="212" spans="1:5" x14ac:dyDescent="0.35">
      <c r="A212" s="2" t="s">
        <v>743</v>
      </c>
      <c r="B212" t="s">
        <v>744</v>
      </c>
      <c r="C212" t="s">
        <v>745</v>
      </c>
      <c r="D212">
        <v>736</v>
      </c>
    </row>
    <row r="213" spans="1:5" x14ac:dyDescent="0.35">
      <c r="A213" s="2" t="s">
        <v>746</v>
      </c>
      <c r="B213" t="s">
        <v>747</v>
      </c>
      <c r="C213" t="s">
        <v>748</v>
      </c>
      <c r="D213">
        <v>740</v>
      </c>
    </row>
    <row r="214" spans="1:5" x14ac:dyDescent="0.35">
      <c r="A214" s="2" t="s">
        <v>749</v>
      </c>
      <c r="B214" t="s">
        <v>750</v>
      </c>
      <c r="C214" t="s">
        <v>751</v>
      </c>
      <c r="D214">
        <v>744</v>
      </c>
    </row>
    <row r="215" spans="1:5" x14ac:dyDescent="0.35">
      <c r="A215" s="2" t="s">
        <v>752</v>
      </c>
      <c r="B215" t="s">
        <v>753</v>
      </c>
      <c r="C215" t="s">
        <v>754</v>
      </c>
      <c r="D215">
        <v>748</v>
      </c>
    </row>
    <row r="216" spans="1:5" x14ac:dyDescent="0.35">
      <c r="A216" s="2" t="s">
        <v>755</v>
      </c>
      <c r="B216" t="s">
        <v>756</v>
      </c>
      <c r="C216" t="s">
        <v>757</v>
      </c>
      <c r="D216">
        <v>752</v>
      </c>
    </row>
    <row r="217" spans="1:5" x14ac:dyDescent="0.35">
      <c r="A217" s="2" t="s">
        <v>758</v>
      </c>
      <c r="B217" t="s">
        <v>759</v>
      </c>
      <c r="C217" t="s">
        <v>760</v>
      </c>
      <c r="D217">
        <v>756</v>
      </c>
    </row>
    <row r="218" spans="1:5" x14ac:dyDescent="0.35">
      <c r="A218" s="2" t="s">
        <v>761</v>
      </c>
      <c r="B218" t="s">
        <v>762</v>
      </c>
      <c r="C218" t="s">
        <v>763</v>
      </c>
      <c r="D218">
        <v>760</v>
      </c>
    </row>
    <row r="219" spans="1:5" x14ac:dyDescent="0.35">
      <c r="A219" s="2" t="s">
        <v>764</v>
      </c>
      <c r="B219" t="s">
        <v>765</v>
      </c>
      <c r="C219" t="s">
        <v>766</v>
      </c>
      <c r="D219" t="s">
        <v>767</v>
      </c>
      <c r="E219">
        <v>158</v>
      </c>
    </row>
    <row r="220" spans="1:5" x14ac:dyDescent="0.35">
      <c r="A220" s="2" t="s">
        <v>768</v>
      </c>
      <c r="B220" t="s">
        <v>769</v>
      </c>
      <c r="C220" t="s">
        <v>770</v>
      </c>
      <c r="D220">
        <v>762</v>
      </c>
    </row>
    <row r="221" spans="1:5" x14ac:dyDescent="0.35">
      <c r="A221" s="2" t="s">
        <v>771</v>
      </c>
      <c r="B221" t="s">
        <v>772</v>
      </c>
      <c r="C221" t="s">
        <v>773</v>
      </c>
      <c r="D221" t="s">
        <v>774</v>
      </c>
      <c r="E221">
        <v>834</v>
      </c>
    </row>
    <row r="222" spans="1:5" x14ac:dyDescent="0.35">
      <c r="A222" s="2" t="s">
        <v>775</v>
      </c>
      <c r="B222" t="s">
        <v>776</v>
      </c>
      <c r="C222" t="s">
        <v>777</v>
      </c>
      <c r="D222">
        <v>764</v>
      </c>
    </row>
    <row r="223" spans="1:5" x14ac:dyDescent="0.35">
      <c r="A223" s="2" t="s">
        <v>778</v>
      </c>
      <c r="B223" t="s">
        <v>779</v>
      </c>
      <c r="C223" t="s">
        <v>780</v>
      </c>
      <c r="D223">
        <v>626</v>
      </c>
    </row>
    <row r="224" spans="1:5" x14ac:dyDescent="0.35">
      <c r="A224" s="2" t="s">
        <v>781</v>
      </c>
      <c r="B224" t="s">
        <v>782</v>
      </c>
      <c r="C224" t="s">
        <v>783</v>
      </c>
      <c r="D224">
        <v>768</v>
      </c>
    </row>
    <row r="225" spans="1:4" x14ac:dyDescent="0.35">
      <c r="A225" s="2" t="s">
        <v>784</v>
      </c>
      <c r="B225" t="s">
        <v>785</v>
      </c>
      <c r="C225" t="s">
        <v>786</v>
      </c>
      <c r="D225">
        <v>772</v>
      </c>
    </row>
    <row r="226" spans="1:4" x14ac:dyDescent="0.35">
      <c r="A226" s="2" t="s">
        <v>787</v>
      </c>
      <c r="B226" t="s">
        <v>788</v>
      </c>
      <c r="C226" t="s">
        <v>789</v>
      </c>
      <c r="D226">
        <v>776</v>
      </c>
    </row>
    <row r="227" spans="1:4" x14ac:dyDescent="0.35">
      <c r="A227" s="2" t="s">
        <v>790</v>
      </c>
      <c r="B227" t="s">
        <v>791</v>
      </c>
      <c r="C227" t="s">
        <v>792</v>
      </c>
      <c r="D227">
        <v>780</v>
      </c>
    </row>
    <row r="228" spans="1:4" x14ac:dyDescent="0.35">
      <c r="A228" s="2" t="s">
        <v>793</v>
      </c>
      <c r="B228" t="s">
        <v>794</v>
      </c>
      <c r="C228" t="s">
        <v>795</v>
      </c>
      <c r="D228">
        <v>788</v>
      </c>
    </row>
    <row r="229" spans="1:4" x14ac:dyDescent="0.35">
      <c r="A229" s="2" t="s">
        <v>796</v>
      </c>
      <c r="B229" t="s">
        <v>797</v>
      </c>
      <c r="C229" t="s">
        <v>798</v>
      </c>
      <c r="D229">
        <v>792</v>
      </c>
    </row>
    <row r="230" spans="1:4" x14ac:dyDescent="0.35">
      <c r="A230" s="2" t="s">
        <v>799</v>
      </c>
      <c r="B230" t="s">
        <v>800</v>
      </c>
      <c r="C230" t="s">
        <v>801</v>
      </c>
      <c r="D230">
        <v>795</v>
      </c>
    </row>
    <row r="231" spans="1:4" x14ac:dyDescent="0.35">
      <c r="A231" s="2" t="s">
        <v>802</v>
      </c>
      <c r="B231" t="s">
        <v>803</v>
      </c>
      <c r="C231" t="s">
        <v>804</v>
      </c>
      <c r="D231">
        <v>796</v>
      </c>
    </row>
    <row r="232" spans="1:4" x14ac:dyDescent="0.35">
      <c r="A232" s="2" t="s">
        <v>805</v>
      </c>
      <c r="B232" t="s">
        <v>806</v>
      </c>
      <c r="C232" t="s">
        <v>807</v>
      </c>
      <c r="D232">
        <v>798</v>
      </c>
    </row>
    <row r="233" spans="1:4" x14ac:dyDescent="0.35">
      <c r="A233" s="2" t="s">
        <v>808</v>
      </c>
      <c r="B233" t="s">
        <v>809</v>
      </c>
      <c r="C233" t="s">
        <v>810</v>
      </c>
      <c r="D233">
        <v>800</v>
      </c>
    </row>
    <row r="234" spans="1:4" x14ac:dyDescent="0.35">
      <c r="A234" s="2" t="s">
        <v>811</v>
      </c>
      <c r="B234" t="s">
        <v>812</v>
      </c>
      <c r="C234" t="s">
        <v>813</v>
      </c>
      <c r="D234">
        <v>804</v>
      </c>
    </row>
    <row r="235" spans="1:4" x14ac:dyDescent="0.35">
      <c r="A235" s="2" t="s">
        <v>814</v>
      </c>
      <c r="B235" t="s">
        <v>815</v>
      </c>
      <c r="C235" t="s">
        <v>816</v>
      </c>
      <c r="D235">
        <v>784</v>
      </c>
    </row>
    <row r="236" spans="1:4" x14ac:dyDescent="0.35">
      <c r="A236" s="2" t="s">
        <v>817</v>
      </c>
      <c r="B236" t="s">
        <v>818</v>
      </c>
      <c r="C236" t="s">
        <v>819</v>
      </c>
      <c r="D236">
        <v>826</v>
      </c>
    </row>
    <row r="237" spans="1:4" x14ac:dyDescent="0.35">
      <c r="A237" s="2" t="s">
        <v>820</v>
      </c>
      <c r="B237" t="s">
        <v>821</v>
      </c>
      <c r="C237" t="s">
        <v>822</v>
      </c>
      <c r="D237">
        <v>840</v>
      </c>
    </row>
    <row r="238" spans="1:4" x14ac:dyDescent="0.35">
      <c r="A238" s="2" t="s">
        <v>823</v>
      </c>
      <c r="B238" t="s">
        <v>824</v>
      </c>
      <c r="C238" t="s">
        <v>825</v>
      </c>
      <c r="D238">
        <v>581</v>
      </c>
    </row>
    <row r="239" spans="1:4" x14ac:dyDescent="0.35">
      <c r="A239" s="2" t="s">
        <v>826</v>
      </c>
      <c r="B239" t="s">
        <v>827</v>
      </c>
      <c r="C239" t="s">
        <v>828</v>
      </c>
      <c r="D239">
        <v>858</v>
      </c>
    </row>
    <row r="240" spans="1:4" x14ac:dyDescent="0.35">
      <c r="A240" s="2" t="s">
        <v>829</v>
      </c>
      <c r="B240" t="s">
        <v>830</v>
      </c>
      <c r="C240" t="s">
        <v>831</v>
      </c>
      <c r="D240">
        <v>860</v>
      </c>
    </row>
    <row r="241" spans="1:5" x14ac:dyDescent="0.35">
      <c r="A241" s="2" t="s">
        <v>832</v>
      </c>
      <c r="B241" t="s">
        <v>833</v>
      </c>
      <c r="C241" t="s">
        <v>834</v>
      </c>
      <c r="D241">
        <v>548</v>
      </c>
    </row>
    <row r="242" spans="1:5" x14ac:dyDescent="0.35">
      <c r="A242" s="2" t="s">
        <v>835</v>
      </c>
      <c r="B242" t="s">
        <v>836</v>
      </c>
      <c r="C242" t="s">
        <v>837</v>
      </c>
      <c r="D242">
        <v>862</v>
      </c>
    </row>
    <row r="243" spans="1:5" x14ac:dyDescent="0.35">
      <c r="A243" s="2" t="s">
        <v>838</v>
      </c>
      <c r="B243" t="s">
        <v>839</v>
      </c>
      <c r="C243" t="s">
        <v>840</v>
      </c>
      <c r="D243">
        <v>704</v>
      </c>
    </row>
    <row r="244" spans="1:5" x14ac:dyDescent="0.35">
      <c r="A244" s="2" t="s">
        <v>841</v>
      </c>
      <c r="B244" t="s">
        <v>842</v>
      </c>
      <c r="C244" t="s">
        <v>843</v>
      </c>
      <c r="D244" t="s">
        <v>844</v>
      </c>
      <c r="E244">
        <v>850</v>
      </c>
    </row>
    <row r="245" spans="1:5" x14ac:dyDescent="0.35">
      <c r="A245" s="2" t="s">
        <v>845</v>
      </c>
      <c r="B245" t="s">
        <v>846</v>
      </c>
      <c r="C245" t="s">
        <v>847</v>
      </c>
      <c r="D245">
        <v>876</v>
      </c>
    </row>
    <row r="246" spans="1:5" x14ac:dyDescent="0.35">
      <c r="A246" s="2" t="s">
        <v>848</v>
      </c>
      <c r="B246" t="s">
        <v>849</v>
      </c>
      <c r="C246" t="s">
        <v>850</v>
      </c>
      <c r="D246">
        <v>732</v>
      </c>
    </row>
    <row r="247" spans="1:5" x14ac:dyDescent="0.35">
      <c r="A247" s="2" t="s">
        <v>851</v>
      </c>
      <c r="B247" t="s">
        <v>852</v>
      </c>
      <c r="C247" t="s">
        <v>853</v>
      </c>
      <c r="D247">
        <v>887</v>
      </c>
    </row>
    <row r="248" spans="1:5" x14ac:dyDescent="0.35">
      <c r="A248" s="2" t="s">
        <v>854</v>
      </c>
      <c r="B248" t="s">
        <v>855</v>
      </c>
      <c r="C248" t="s">
        <v>856</v>
      </c>
      <c r="D248">
        <v>894</v>
      </c>
    </row>
    <row r="249" spans="1:5" x14ac:dyDescent="0.35">
      <c r="A249" s="2" t="s">
        <v>857</v>
      </c>
      <c r="B249" t="s">
        <v>858</v>
      </c>
      <c r="C249" t="s">
        <v>859</v>
      </c>
      <c r="D249">
        <v>716</v>
      </c>
    </row>
    <row r="250" spans="1:5" x14ac:dyDescent="0.35">
      <c r="A250" t="s">
        <v>928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BS2"/>
  <sheetViews>
    <sheetView topLeftCell="BL1" workbookViewId="0">
      <selection activeCell="BS1" sqref="BS1"/>
    </sheetView>
  </sheetViews>
  <sheetFormatPr defaultRowHeight="14.5" x14ac:dyDescent="0.35"/>
  <cols>
    <col min="1" max="4" width="25.81640625" style="10" customWidth="1"/>
    <col min="5" max="5" width="23.453125" style="10" bestFit="1" customWidth="1"/>
    <col min="6" max="15" width="25.81640625" style="10" customWidth="1"/>
    <col min="16" max="16" width="33.1796875" style="10" customWidth="1"/>
    <col min="17" max="69" width="25.81640625" style="10" customWidth="1"/>
    <col min="70" max="70" width="22.1796875" customWidth="1"/>
    <col min="71" max="71" width="19.453125" customWidth="1"/>
  </cols>
  <sheetData>
    <row r="1" spans="1:71" ht="129.75" customHeight="1" x14ac:dyDescent="0.35">
      <c r="A1" s="9" t="s">
        <v>64</v>
      </c>
      <c r="B1" s="11" t="s">
        <v>66</v>
      </c>
      <c r="C1" s="11" t="s">
        <v>0</v>
      </c>
      <c r="D1" s="11" t="s">
        <v>1</v>
      </c>
      <c r="E1" s="11" t="s">
        <v>82</v>
      </c>
      <c r="F1" s="11" t="s">
        <v>81</v>
      </c>
      <c r="G1" s="11" t="s">
        <v>80</v>
      </c>
      <c r="H1" s="12" t="s">
        <v>83</v>
      </c>
      <c r="I1" s="11" t="s">
        <v>13</v>
      </c>
      <c r="J1" s="11" t="s">
        <v>17</v>
      </c>
      <c r="K1" s="12" t="s">
        <v>18</v>
      </c>
      <c r="L1" s="11" t="s">
        <v>19</v>
      </c>
      <c r="M1" s="11" t="s">
        <v>89</v>
      </c>
      <c r="N1" s="11" t="s">
        <v>72</v>
      </c>
      <c r="O1" s="11" t="s">
        <v>73</v>
      </c>
      <c r="P1" s="11" t="s">
        <v>74</v>
      </c>
      <c r="Q1" s="27" t="s">
        <v>68</v>
      </c>
      <c r="R1" s="13" t="s">
        <v>76</v>
      </c>
      <c r="S1" s="14" t="s">
        <v>31</v>
      </c>
      <c r="T1" s="15" t="s">
        <v>28</v>
      </c>
      <c r="U1" s="15" t="s">
        <v>29</v>
      </c>
      <c r="V1" s="16" t="s">
        <v>26</v>
      </c>
      <c r="W1" s="14" t="s">
        <v>30</v>
      </c>
      <c r="X1" s="15" t="s">
        <v>28</v>
      </c>
      <c r="Y1" s="15" t="s">
        <v>29</v>
      </c>
      <c r="Z1" s="16" t="s">
        <v>27</v>
      </c>
      <c r="AA1" s="17" t="s">
        <v>32</v>
      </c>
      <c r="AB1" s="18" t="s">
        <v>33</v>
      </c>
      <c r="AC1" s="18" t="s">
        <v>34</v>
      </c>
      <c r="AD1" s="18" t="s">
        <v>70</v>
      </c>
      <c r="AE1" s="19" t="s">
        <v>75</v>
      </c>
      <c r="AF1" s="17" t="s">
        <v>84</v>
      </c>
      <c r="AG1" s="20" t="s">
        <v>35</v>
      </c>
      <c r="AH1" s="17" t="s">
        <v>85</v>
      </c>
      <c r="AI1" s="21" t="s">
        <v>36</v>
      </c>
      <c r="AJ1" s="22" t="s">
        <v>77</v>
      </c>
      <c r="AK1" s="22" t="s">
        <v>78</v>
      </c>
      <c r="AL1" s="23" t="s">
        <v>37</v>
      </c>
      <c r="AM1" s="17" t="s">
        <v>38</v>
      </c>
      <c r="AN1" s="19" t="s">
        <v>39</v>
      </c>
      <c r="AO1" s="20" t="s">
        <v>40</v>
      </c>
      <c r="AP1" s="24" t="s">
        <v>41</v>
      </c>
      <c r="AQ1" s="18" t="s">
        <v>42</v>
      </c>
      <c r="AR1" s="18" t="s">
        <v>43</v>
      </c>
      <c r="AS1" s="18" t="s">
        <v>44</v>
      </c>
      <c r="AT1" s="18" t="s">
        <v>45</v>
      </c>
      <c r="AU1" s="18" t="s">
        <v>86</v>
      </c>
      <c r="AV1" s="18" t="s">
        <v>87</v>
      </c>
      <c r="AW1" s="18" t="s">
        <v>46</v>
      </c>
      <c r="AX1" s="18" t="s">
        <v>48</v>
      </c>
      <c r="AY1" s="21" t="s">
        <v>62</v>
      </c>
      <c r="AZ1" s="17" t="s">
        <v>61</v>
      </c>
      <c r="BA1" s="17" t="s">
        <v>49</v>
      </c>
      <c r="BB1" s="17" t="s">
        <v>50</v>
      </c>
      <c r="BC1" s="17" t="s">
        <v>51</v>
      </c>
      <c r="BD1" s="21" t="s">
        <v>60</v>
      </c>
      <c r="BE1" s="17" t="s">
        <v>53</v>
      </c>
      <c r="BF1" s="17" t="s">
        <v>52</v>
      </c>
      <c r="BG1" s="17" t="s">
        <v>54</v>
      </c>
      <c r="BH1" s="19" t="s">
        <v>55</v>
      </c>
      <c r="BI1" s="20" t="s">
        <v>56</v>
      </c>
      <c r="BJ1" s="17" t="s">
        <v>71</v>
      </c>
      <c r="BK1" s="18" t="s">
        <v>57</v>
      </c>
      <c r="BL1" s="17" t="s">
        <v>79</v>
      </c>
      <c r="BM1" s="18" t="s">
        <v>58</v>
      </c>
      <c r="BN1" s="18" t="s">
        <v>59</v>
      </c>
      <c r="BO1" s="34" t="s">
        <v>69</v>
      </c>
      <c r="BP1" s="25" t="s">
        <v>92</v>
      </c>
      <c r="BQ1" s="36" t="s">
        <v>63</v>
      </c>
      <c r="BR1" s="25" t="s">
        <v>93</v>
      </c>
      <c r="BS1" s="25" t="s">
        <v>91</v>
      </c>
    </row>
    <row r="2" spans="1:71" ht="15.5" x14ac:dyDescent="0.35">
      <c r="B2" s="6" t="s">
        <v>65</v>
      </c>
      <c r="C2" s="28" t="e">
        <f>'Financial Information'!#REF!</f>
        <v>#REF!</v>
      </c>
      <c r="D2" s="28" t="e">
        <f>'Financial Information'!#REF!</f>
        <v>#REF!</v>
      </c>
      <c r="E2" s="35" t="e">
        <f>IF(ISBLANK('Financial Information'!#REF!),"",'Financial Information'!#REF!)</f>
        <v>#REF!</v>
      </c>
      <c r="F2" s="35" t="e">
        <f>IF(ISBLANK('Financial Information'!#REF!),"",'Financial Information'!#REF!)</f>
        <v>#REF!</v>
      </c>
      <c r="G2" s="35" t="e">
        <f>IF(ISBLANK('Financial Information'!#REF!),"",'Financial Information'!#REF!)</f>
        <v>#REF!</v>
      </c>
      <c r="H2" s="28" t="e">
        <f>'Financial Information'!#REF!</f>
        <v>#REF!</v>
      </c>
      <c r="I2" s="28" t="e">
        <f>'Financial Information'!#REF!</f>
        <v>#REF!</v>
      </c>
      <c r="J2" s="28" t="e">
        <f>'Financial Information'!#REF!</f>
        <v>#REF!</v>
      </c>
      <c r="K2" s="28" t="e">
        <f>'Financial Information'!#REF!</f>
        <v>#REF!</v>
      </c>
      <c r="L2" s="28" t="e">
        <f>'Financial Information'!#REF!</f>
        <v>#REF!</v>
      </c>
      <c r="M2" s="28" t="e">
        <f>'Financial Information'!#REF!</f>
        <v>#REF!</v>
      </c>
      <c r="N2" s="28" t="e">
        <f>'Financial Information'!#REF!</f>
        <v>#REF!</v>
      </c>
      <c r="O2" s="28" t="e">
        <f>'Financial Information'!#REF!</f>
        <v>#REF!</v>
      </c>
      <c r="P2" s="28" t="e">
        <f>'Financial Information'!#REF!</f>
        <v>#REF!</v>
      </c>
      <c r="Q2" s="26"/>
      <c r="R2" s="4" t="s">
        <v>47</v>
      </c>
      <c r="S2" s="3"/>
      <c r="T2" s="29">
        <f>'Online Financial Summary'!B8</f>
        <v>0</v>
      </c>
      <c r="U2" s="29">
        <f>'Online Financial Summary'!B9</f>
        <v>0</v>
      </c>
      <c r="V2" s="3">
        <f>'Online Financial Summary'!C10</f>
        <v>0</v>
      </c>
      <c r="W2" s="3"/>
      <c r="X2" s="8">
        <f>'Online Financial Summary'!B12</f>
        <v>0</v>
      </c>
      <c r="Y2" s="8">
        <f>'Online Financial Summary'!B13</f>
        <v>0</v>
      </c>
      <c r="Z2" s="5">
        <f>'Online Financial Summary'!C14</f>
        <v>0</v>
      </c>
      <c r="AA2" s="29">
        <f>'Online Financial Summary'!C15</f>
        <v>0</v>
      </c>
      <c r="AB2" s="29">
        <f>'Online Financial Summary'!C16</f>
        <v>0</v>
      </c>
      <c r="AC2" s="29">
        <f>'Online Financial Summary'!C17</f>
        <v>0</v>
      </c>
      <c r="AD2" s="30">
        <f>'Online Financial Summary'!C18</f>
        <v>0</v>
      </c>
      <c r="AE2" s="31">
        <f>'Online Financial Summary'!C19</f>
        <v>0</v>
      </c>
      <c r="AF2" s="8">
        <f>'Online Financial Summary'!C21</f>
        <v>0</v>
      </c>
      <c r="AG2" s="4" t="s">
        <v>47</v>
      </c>
      <c r="AH2" s="8">
        <f>'Online Financial Summary'!C24</f>
        <v>0</v>
      </c>
      <c r="AI2" s="3"/>
      <c r="AJ2" s="8">
        <f>'Online Financial Summary'!B27</f>
        <v>0</v>
      </c>
      <c r="AK2" s="8">
        <f>'Online Financial Summary'!B28</f>
        <v>0</v>
      </c>
      <c r="AL2" s="32">
        <f>'Online Financial Summary'!C29</f>
        <v>0</v>
      </c>
      <c r="AM2" s="8">
        <f>'Online Financial Summary'!C30</f>
        <v>0</v>
      </c>
      <c r="AN2" s="4">
        <f>'Online Financial Summary'!C31</f>
        <v>0</v>
      </c>
      <c r="AO2" s="4" t="s">
        <v>47</v>
      </c>
      <c r="AP2" s="3"/>
      <c r="AQ2" s="8">
        <f>'Online Financial Summary'!C35</f>
        <v>0</v>
      </c>
      <c r="AR2" s="8">
        <f>'Online Financial Summary'!C36</f>
        <v>0</v>
      </c>
      <c r="AS2" s="8">
        <f>'Online Financial Summary'!C37</f>
        <v>0</v>
      </c>
      <c r="AT2" s="8">
        <f>'Online Financial Summary'!C38</f>
        <v>0</v>
      </c>
      <c r="AU2" s="8">
        <f>'Online Financial Summary'!C39</f>
        <v>0</v>
      </c>
      <c r="AV2" s="8">
        <f>'Online Financial Summary'!C40</f>
        <v>0</v>
      </c>
      <c r="AW2" s="32">
        <f>'Online Financial Summary'!C41</f>
        <v>0</v>
      </c>
      <c r="AX2" s="33">
        <f>'Online Financial Summary'!C42</f>
        <v>0</v>
      </c>
      <c r="AY2" s="3"/>
      <c r="AZ2" s="8">
        <f>'Online Financial Summary'!B45</f>
        <v>0</v>
      </c>
      <c r="BA2" s="8">
        <f>'Online Financial Summary'!B46</f>
        <v>0</v>
      </c>
      <c r="BB2" s="8">
        <f>'Online Financial Summary'!B47</f>
        <v>0</v>
      </c>
      <c r="BC2" s="4">
        <f>'Online Financial Summary'!C48</f>
        <v>0</v>
      </c>
      <c r="BD2" s="3"/>
      <c r="BE2" s="8">
        <f>'Online Financial Summary'!B51</f>
        <v>0</v>
      </c>
      <c r="BF2" s="8">
        <f>'Online Financial Summary'!B52</f>
        <v>0</v>
      </c>
      <c r="BG2" s="4">
        <f>'Online Financial Summary'!C53</f>
        <v>0</v>
      </c>
      <c r="BH2" s="4">
        <f>'Online Financial Summary'!C55</f>
        <v>0</v>
      </c>
      <c r="BI2" s="3"/>
      <c r="BJ2" s="8">
        <f>'Online Financial Summary'!B58</f>
        <v>0</v>
      </c>
      <c r="BK2" s="8">
        <f>'Online Financial Summary'!B59</f>
        <v>0</v>
      </c>
      <c r="BL2" s="8">
        <f>'Online Financial Summary'!B60</f>
        <v>0</v>
      </c>
      <c r="BM2" s="8">
        <f>'Online Financial Summary'!B61</f>
        <v>0</v>
      </c>
      <c r="BN2" s="8">
        <f>'Online Financial Summary'!B62</f>
        <v>0</v>
      </c>
      <c r="BO2" s="2"/>
      <c r="BP2" s="7" t="b">
        <v>0</v>
      </c>
      <c r="BQ2" s="7" t="b">
        <v>0</v>
      </c>
      <c r="BR2" t="b">
        <v>0</v>
      </c>
      <c r="BS2" t="b">
        <v>0</v>
      </c>
    </row>
  </sheetData>
  <sheetProtection insertHyperlinks="0"/>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97" r:id="rId4" name="Check Box 29">
              <controlPr defaultSize="0" autoFill="0" autoLine="0" autoPict="0">
                <anchor moveWithCells="1">
                  <from>
                    <xdr:col>67</xdr:col>
                    <xdr:colOff>254000</xdr:colOff>
                    <xdr:row>1</xdr:row>
                    <xdr:rowOff>0</xdr:rowOff>
                  </from>
                  <to>
                    <xdr:col>67</xdr:col>
                    <xdr:colOff>1028700</xdr:colOff>
                    <xdr:row>2</xdr:row>
                    <xdr:rowOff>25400</xdr:rowOff>
                  </to>
                </anchor>
              </controlPr>
            </control>
          </mc:Choice>
        </mc:AlternateContent>
        <mc:AlternateContent xmlns:mc="http://schemas.openxmlformats.org/markup-compatibility/2006">
          <mc:Choice Requires="x14">
            <control shapeId="7199" r:id="rId5" name="Check Box 31">
              <controlPr defaultSize="0" autoFill="0" autoLine="0" autoPict="0">
                <anchor moveWithCells="1">
                  <from>
                    <xdr:col>68</xdr:col>
                    <xdr:colOff>254000</xdr:colOff>
                    <xdr:row>1</xdr:row>
                    <xdr:rowOff>25400</xdr:rowOff>
                  </from>
                  <to>
                    <xdr:col>68</xdr:col>
                    <xdr:colOff>1028700</xdr:colOff>
                    <xdr:row>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6"/>
  <sheetViews>
    <sheetView workbookViewId="0">
      <selection activeCell="A8" sqref="A8"/>
    </sheetView>
  </sheetViews>
  <sheetFormatPr defaultColWidth="8.81640625" defaultRowHeight="14.5" x14ac:dyDescent="0.35"/>
  <cols>
    <col min="1" max="1" width="75.81640625" style="61" customWidth="1"/>
    <col min="2" max="2" width="22.81640625" style="61" customWidth="1"/>
    <col min="3" max="3" width="36.1796875" style="61" customWidth="1"/>
    <col min="4" max="16384" width="8.81640625" style="61"/>
  </cols>
  <sheetData>
    <row r="1" spans="1:6" ht="15.5" x14ac:dyDescent="0.35">
      <c r="A1" s="113" t="s">
        <v>891</v>
      </c>
      <c r="B1" s="114"/>
      <c r="C1" s="115"/>
    </row>
    <row r="2" spans="1:6" x14ac:dyDescent="0.35">
      <c r="A2" s="114"/>
      <c r="B2" s="114"/>
      <c r="C2" s="116"/>
    </row>
    <row r="3" spans="1:6" ht="15.5" x14ac:dyDescent="0.35">
      <c r="A3" s="117" t="s">
        <v>911</v>
      </c>
      <c r="D3" s="118"/>
    </row>
    <row r="4" spans="1:6" x14ac:dyDescent="0.35">
      <c r="A4" s="137"/>
      <c r="B4" s="138"/>
      <c r="E4" s="119" t="s">
        <v>96</v>
      </c>
      <c r="F4" s="119" t="s">
        <v>96</v>
      </c>
    </row>
    <row r="5" spans="1:6" ht="87" customHeight="1" x14ac:dyDescent="0.35">
      <c r="A5" s="139" t="s">
        <v>929</v>
      </c>
      <c r="B5" s="139"/>
      <c r="C5" s="120" t="s">
        <v>103</v>
      </c>
      <c r="E5" s="37" t="s">
        <v>863</v>
      </c>
      <c r="F5" s="37" t="s">
        <v>864</v>
      </c>
    </row>
    <row r="6" spans="1:6" x14ac:dyDescent="0.35">
      <c r="A6" s="69"/>
      <c r="B6" s="69"/>
      <c r="C6" s="121"/>
      <c r="E6" s="37" t="s">
        <v>889</v>
      </c>
      <c r="F6" s="37" t="s">
        <v>890</v>
      </c>
    </row>
    <row r="7" spans="1:6" ht="48" customHeight="1" x14ac:dyDescent="0.35">
      <c r="A7" s="122" t="s">
        <v>875</v>
      </c>
      <c r="B7" s="123" t="s">
        <v>95</v>
      </c>
      <c r="E7" s="37" t="s">
        <v>865</v>
      </c>
      <c r="F7" s="37" t="s">
        <v>866</v>
      </c>
    </row>
    <row r="8" spans="1:6" s="76" customFormat="1" x14ac:dyDescent="0.35">
      <c r="A8" s="62"/>
      <c r="B8" s="63"/>
      <c r="E8" s="37" t="s">
        <v>867</v>
      </c>
      <c r="F8" s="37" t="s">
        <v>868</v>
      </c>
    </row>
    <row r="9" spans="1:6" s="76" customFormat="1" x14ac:dyDescent="0.35">
      <c r="A9" s="62" t="s">
        <v>96</v>
      </c>
      <c r="B9" s="63"/>
      <c r="E9" s="38" t="s">
        <v>869</v>
      </c>
      <c r="F9" s="38" t="s">
        <v>870</v>
      </c>
    </row>
    <row r="10" spans="1:6" s="76" customFormat="1" x14ac:dyDescent="0.35">
      <c r="A10" s="62" t="s">
        <v>96</v>
      </c>
      <c r="B10" s="63"/>
      <c r="E10" s="38" t="s">
        <v>871</v>
      </c>
      <c r="F10" s="38" t="s">
        <v>872</v>
      </c>
    </row>
    <row r="11" spans="1:6" s="76" customFormat="1" x14ac:dyDescent="0.35">
      <c r="A11" s="62" t="s">
        <v>96</v>
      </c>
      <c r="B11" s="63"/>
      <c r="E11" s="38"/>
      <c r="F11" s="38" t="s">
        <v>873</v>
      </c>
    </row>
    <row r="12" spans="1:6" s="76" customFormat="1" x14ac:dyDescent="0.35">
      <c r="A12" s="62" t="s">
        <v>96</v>
      </c>
      <c r="B12" s="63"/>
      <c r="E12" s="124"/>
      <c r="F12" s="38" t="s">
        <v>874</v>
      </c>
    </row>
    <row r="13" spans="1:6" s="76" customFormat="1" ht="15" customHeight="1" x14ac:dyDescent="0.35">
      <c r="A13" s="62" t="s">
        <v>96</v>
      </c>
      <c r="B13" s="63"/>
      <c r="E13" s="124"/>
      <c r="F13" s="38" t="s">
        <v>90</v>
      </c>
    </row>
    <row r="14" spans="1:6" s="76" customFormat="1" x14ac:dyDescent="0.35">
      <c r="A14" s="62" t="s">
        <v>96</v>
      </c>
      <c r="B14" s="63"/>
      <c r="E14" s="59"/>
    </row>
    <row r="15" spans="1:6" s="76" customFormat="1" x14ac:dyDescent="0.35">
      <c r="A15" s="62" t="s">
        <v>96</v>
      </c>
      <c r="B15" s="63"/>
    </row>
    <row r="16" spans="1:6" s="76" customFormat="1" x14ac:dyDescent="0.35">
      <c r="A16" s="62" t="s">
        <v>96</v>
      </c>
      <c r="B16" s="63"/>
    </row>
    <row r="17" spans="1:2" s="76" customFormat="1" x14ac:dyDescent="0.35">
      <c r="A17" s="62" t="s">
        <v>96</v>
      </c>
      <c r="B17" s="63"/>
    </row>
    <row r="18" spans="1:2" s="76" customFormat="1" x14ac:dyDescent="0.35">
      <c r="A18" s="62" t="s">
        <v>96</v>
      </c>
      <c r="B18" s="63"/>
    </row>
    <row r="19" spans="1:2" s="76" customFormat="1" x14ac:dyDescent="0.35">
      <c r="A19" s="62" t="s">
        <v>96</v>
      </c>
      <c r="B19" s="63"/>
    </row>
    <row r="20" spans="1:2" s="76" customFormat="1" x14ac:dyDescent="0.35">
      <c r="A20" s="62" t="s">
        <v>96</v>
      </c>
      <c r="B20" s="63"/>
    </row>
    <row r="21" spans="1:2" s="76" customFormat="1" x14ac:dyDescent="0.35">
      <c r="A21" s="62" t="s">
        <v>96</v>
      </c>
      <c r="B21" s="63"/>
    </row>
    <row r="22" spans="1:2" s="76" customFormat="1" x14ac:dyDescent="0.35">
      <c r="A22" s="62" t="s">
        <v>96</v>
      </c>
      <c r="B22" s="63"/>
    </row>
    <row r="23" spans="1:2" s="76" customFormat="1" x14ac:dyDescent="0.35">
      <c r="A23" s="62" t="s">
        <v>96</v>
      </c>
      <c r="B23" s="63"/>
    </row>
    <row r="24" spans="1:2" s="76" customFormat="1" x14ac:dyDescent="0.35">
      <c r="A24" s="62" t="s">
        <v>96</v>
      </c>
      <c r="B24" s="63"/>
    </row>
    <row r="25" spans="1:2" s="76" customFormat="1" x14ac:dyDescent="0.35">
      <c r="A25" s="62" t="s">
        <v>96</v>
      </c>
      <c r="B25" s="63"/>
    </row>
    <row r="26" spans="1:2" s="76" customFormat="1" x14ac:dyDescent="0.35">
      <c r="A26" s="62" t="s">
        <v>96</v>
      </c>
      <c r="B26" s="63"/>
    </row>
    <row r="27" spans="1:2" s="76" customFormat="1" x14ac:dyDescent="0.35">
      <c r="A27" s="62" t="s">
        <v>96</v>
      </c>
      <c r="B27" s="63"/>
    </row>
    <row r="28" spans="1:2" s="76" customFormat="1" x14ac:dyDescent="0.35">
      <c r="A28" s="62" t="s">
        <v>96</v>
      </c>
      <c r="B28" s="63"/>
    </row>
    <row r="29" spans="1:2" s="76" customFormat="1" x14ac:dyDescent="0.35">
      <c r="A29" s="62" t="s">
        <v>96</v>
      </c>
      <c r="B29" s="63"/>
    </row>
    <row r="30" spans="1:2" s="76" customFormat="1" x14ac:dyDescent="0.35">
      <c r="A30" s="62" t="s">
        <v>96</v>
      </c>
      <c r="B30" s="63"/>
    </row>
    <row r="31" spans="1:2" s="76" customFormat="1" x14ac:dyDescent="0.35">
      <c r="A31" s="62" t="s">
        <v>96</v>
      </c>
      <c r="B31" s="63"/>
    </row>
    <row r="32" spans="1:2" s="76" customFormat="1" x14ac:dyDescent="0.35">
      <c r="A32" s="64" t="s">
        <v>96</v>
      </c>
      <c r="B32" s="65"/>
    </row>
    <row r="33" spans="1:6" x14ac:dyDescent="0.35">
      <c r="C33" s="125"/>
      <c r="E33" s="76"/>
      <c r="F33" s="76"/>
    </row>
    <row r="34" spans="1:6" ht="15" thickBot="1" x14ac:dyDescent="0.4">
      <c r="A34" s="70" t="s">
        <v>105</v>
      </c>
      <c r="B34" s="71">
        <f>SUM(B8:B32)</f>
        <v>0</v>
      </c>
    </row>
    <row r="35" spans="1:6" ht="15" thickTop="1" x14ac:dyDescent="0.35"/>
    <row r="36" spans="1:6" ht="31.5" customHeight="1" x14ac:dyDescent="0.35">
      <c r="A36" s="73" t="s">
        <v>860</v>
      </c>
      <c r="B36" s="74" t="s">
        <v>95</v>
      </c>
      <c r="C36" s="75" t="s">
        <v>97</v>
      </c>
    </row>
    <row r="37" spans="1:6" s="76" customFormat="1" x14ac:dyDescent="0.35">
      <c r="A37" s="62" t="s">
        <v>96</v>
      </c>
      <c r="B37" s="66"/>
      <c r="C37" s="67"/>
      <c r="E37" s="61"/>
      <c r="F37" s="61"/>
    </row>
    <row r="38" spans="1:6" s="76" customFormat="1" x14ac:dyDescent="0.35">
      <c r="A38" s="62" t="s">
        <v>96</v>
      </c>
      <c r="B38" s="66"/>
      <c r="C38" s="67"/>
    </row>
    <row r="39" spans="1:6" s="76" customFormat="1" x14ac:dyDescent="0.35">
      <c r="A39" s="62" t="s">
        <v>96</v>
      </c>
      <c r="B39" s="66"/>
      <c r="C39" s="67"/>
    </row>
    <row r="40" spans="1:6" s="76" customFormat="1" x14ac:dyDescent="0.35">
      <c r="A40" s="62" t="s">
        <v>96</v>
      </c>
      <c r="B40" s="66"/>
      <c r="C40" s="67"/>
    </row>
    <row r="41" spans="1:6" s="76" customFormat="1" x14ac:dyDescent="0.35">
      <c r="A41" s="62" t="s">
        <v>96</v>
      </c>
      <c r="B41" s="66"/>
      <c r="C41" s="67"/>
    </row>
    <row r="42" spans="1:6" s="76" customFormat="1" x14ac:dyDescent="0.35">
      <c r="A42" s="62" t="s">
        <v>96</v>
      </c>
      <c r="B42" s="66"/>
      <c r="C42" s="67"/>
    </row>
    <row r="43" spans="1:6" s="76" customFormat="1" x14ac:dyDescent="0.35">
      <c r="A43" s="62" t="s">
        <v>96</v>
      </c>
      <c r="B43" s="66"/>
      <c r="C43" s="67"/>
    </row>
    <row r="44" spans="1:6" s="76" customFormat="1" x14ac:dyDescent="0.35">
      <c r="A44" s="62" t="s">
        <v>96</v>
      </c>
      <c r="B44" s="66"/>
      <c r="C44" s="67"/>
    </row>
    <row r="45" spans="1:6" s="76" customFormat="1" x14ac:dyDescent="0.35">
      <c r="A45" s="62" t="s">
        <v>96</v>
      </c>
      <c r="B45" s="66"/>
      <c r="C45" s="67"/>
    </row>
    <row r="46" spans="1:6" s="76" customFormat="1" x14ac:dyDescent="0.35">
      <c r="A46" s="62" t="s">
        <v>96</v>
      </c>
      <c r="B46" s="66"/>
      <c r="C46" s="67"/>
    </row>
    <row r="47" spans="1:6" s="76" customFormat="1" x14ac:dyDescent="0.35">
      <c r="A47" s="62" t="s">
        <v>96</v>
      </c>
      <c r="B47" s="66"/>
      <c r="C47" s="67"/>
    </row>
    <row r="48" spans="1:6" s="76" customFormat="1" x14ac:dyDescent="0.35">
      <c r="A48" s="62" t="s">
        <v>96</v>
      </c>
      <c r="B48" s="66"/>
      <c r="C48" s="67"/>
    </row>
    <row r="49" spans="1:6" s="76" customFormat="1" x14ac:dyDescent="0.35">
      <c r="A49" s="62" t="s">
        <v>96</v>
      </c>
      <c r="B49" s="66"/>
      <c r="C49" s="67"/>
    </row>
    <row r="50" spans="1:6" s="76" customFormat="1" x14ac:dyDescent="0.35">
      <c r="A50" s="62" t="s">
        <v>96</v>
      </c>
      <c r="B50" s="66"/>
      <c r="C50" s="67"/>
    </row>
    <row r="51" spans="1:6" s="76" customFormat="1" x14ac:dyDescent="0.35">
      <c r="A51" s="62" t="s">
        <v>96</v>
      </c>
      <c r="B51" s="66"/>
      <c r="C51" s="67"/>
    </row>
    <row r="52" spans="1:6" s="76" customFormat="1" x14ac:dyDescent="0.35">
      <c r="A52" s="62" t="s">
        <v>96</v>
      </c>
      <c r="B52" s="66"/>
      <c r="C52" s="67"/>
    </row>
    <row r="53" spans="1:6" s="76" customFormat="1" x14ac:dyDescent="0.35">
      <c r="A53" s="62" t="s">
        <v>96</v>
      </c>
      <c r="B53" s="66"/>
      <c r="C53" s="67"/>
    </row>
    <row r="54" spans="1:6" s="76" customFormat="1" x14ac:dyDescent="0.35">
      <c r="A54" s="62" t="s">
        <v>96</v>
      </c>
      <c r="B54" s="66"/>
      <c r="C54" s="67"/>
    </row>
    <row r="55" spans="1:6" s="76" customFormat="1" x14ac:dyDescent="0.35">
      <c r="A55" s="62" t="s">
        <v>96</v>
      </c>
      <c r="B55" s="66"/>
      <c r="C55" s="67"/>
    </row>
    <row r="56" spans="1:6" s="76" customFormat="1" x14ac:dyDescent="0.35">
      <c r="A56" s="62" t="s">
        <v>96</v>
      </c>
      <c r="B56" s="66"/>
      <c r="C56" s="67"/>
    </row>
    <row r="57" spans="1:6" s="76" customFormat="1" x14ac:dyDescent="0.35">
      <c r="A57" s="62" t="s">
        <v>96</v>
      </c>
      <c r="B57" s="66"/>
      <c r="C57" s="67"/>
    </row>
    <row r="58" spans="1:6" s="76" customFormat="1" x14ac:dyDescent="0.35">
      <c r="A58" s="62" t="s">
        <v>96</v>
      </c>
      <c r="B58" s="66"/>
      <c r="C58" s="67"/>
    </row>
    <row r="59" spans="1:6" s="76" customFormat="1" x14ac:dyDescent="0.35">
      <c r="A59" s="62" t="s">
        <v>96</v>
      </c>
      <c r="B59" s="66"/>
      <c r="C59" s="67"/>
    </row>
    <row r="60" spans="1:6" s="76" customFormat="1" x14ac:dyDescent="0.35">
      <c r="A60" s="62" t="s">
        <v>96</v>
      </c>
      <c r="B60" s="66"/>
      <c r="C60" s="67"/>
    </row>
    <row r="61" spans="1:6" s="76" customFormat="1" x14ac:dyDescent="0.35">
      <c r="A61" s="62" t="s">
        <v>96</v>
      </c>
      <c r="B61" s="68"/>
      <c r="C61" s="67"/>
    </row>
    <row r="62" spans="1:6" x14ac:dyDescent="0.35">
      <c r="E62" s="76"/>
      <c r="F62" s="76"/>
    </row>
    <row r="63" spans="1:6" ht="15" thickBot="1" x14ac:dyDescent="0.4">
      <c r="A63" s="70" t="s">
        <v>105</v>
      </c>
      <c r="B63" s="72">
        <f>SUM(B37:B61)</f>
        <v>0</v>
      </c>
    </row>
    <row r="64" spans="1:6" ht="15" thickTop="1" x14ac:dyDescent="0.35"/>
    <row r="65" spans="1:2" ht="15" thickBot="1" x14ac:dyDescent="0.4">
      <c r="A65" s="70" t="s">
        <v>102</v>
      </c>
      <c r="B65" s="72">
        <f>SUM(B63, B34)</f>
        <v>0</v>
      </c>
    </row>
    <row r="66" spans="1:2" ht="15" thickTop="1" x14ac:dyDescent="0.35"/>
  </sheetData>
  <sheetProtection algorithmName="SHA-512" hashValue="3mbS2kNtpCp0BPxQrz0psqduPuJWRtfih6Dp6GY7aSUOmCVCYZCndxQRkcXC2uSDN3mkauagPa53zg3kSsrsUA==" saltValue="q1TTaTwMFZqUafAna8OdMQ==" spinCount="100000" sheet="1" objects="1" scenarios="1" selectLockedCells="1"/>
  <mergeCells count="2">
    <mergeCell ref="A4:B4"/>
    <mergeCell ref="A5:B5"/>
  </mergeCells>
  <dataValidations count="3">
    <dataValidation type="list" allowBlank="1" showInputMessage="1" showErrorMessage="1" sqref="A9:A32" xr:uid="{00000000-0002-0000-0100-000000000000}">
      <formula1>$E$4:$E$10</formula1>
    </dataValidation>
    <dataValidation type="list" allowBlank="1" showInputMessage="1" showErrorMessage="1" promptTitle="Select Nature of Expenditure" sqref="A8" xr:uid="{00000000-0002-0000-0100-000001000000}">
      <formula1>$E$4:$E$10</formula1>
    </dataValidation>
    <dataValidation type="list" allowBlank="1" showInputMessage="1" showErrorMessage="1" sqref="A37:A61" xr:uid="{00000000-0002-0000-0100-000002000000}">
      <formula1>$F$4:$F$13</formula1>
    </dataValidation>
  </dataValidations>
  <pageMargins left="0.7" right="0.7" top="0.75" bottom="0.75" header="0.3" footer="0.3"/>
  <pageSetup paperSize="9" scale="64" fitToHeight="0" orientation="portrait" r:id="rId1"/>
  <drawing r:id="rId2"/>
  <legacyDrawing r:id="rId3"/>
  <oleObjects>
    <mc:AlternateContent xmlns:mc="http://schemas.openxmlformats.org/markup-compatibility/2006">
      <mc:Choice Requires="x14">
        <oleObject progId="Adobe Acrobat Document" dvAspect="DVASPECT_ICON" shapeId="10244" r:id="rId4">
          <objectPr locked="0" defaultSize="0" autoPict="0" r:id="rId5">
            <anchor moveWithCells="1">
              <from>
                <xdr:col>2</xdr:col>
                <xdr:colOff>869950</xdr:colOff>
                <xdr:row>4</xdr:row>
                <xdr:rowOff>330200</xdr:rowOff>
              </from>
              <to>
                <xdr:col>2</xdr:col>
                <xdr:colOff>1562100</xdr:colOff>
                <xdr:row>4</xdr:row>
                <xdr:rowOff>914400</xdr:rowOff>
              </to>
            </anchor>
          </objectPr>
        </oleObject>
      </mc:Choice>
      <mc:Fallback>
        <oleObject progId="Adobe Acrobat Document" dvAspect="DVASPECT_ICON" shapeId="10244"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Sheet1!$A$3:$A$249</xm:f>
          </x14:formula1>
          <xm:sqref>C37:C60</xm:sqref>
        </x14:dataValidation>
        <x14:dataValidation type="list" allowBlank="1" showInputMessage="1" showErrorMessage="1" xr:uid="{96E1AE56-D740-453E-92A6-962FA68B907C}">
          <x14:formula1>
            <xm:f>Sheet1!$A$3:$A$250</xm:f>
          </x14:formula1>
          <xm:sqref>C61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5"/>
  <sheetViews>
    <sheetView workbookViewId="0">
      <selection activeCell="A8" sqref="A8"/>
    </sheetView>
  </sheetViews>
  <sheetFormatPr defaultColWidth="9.1796875" defaultRowHeight="14.5" x14ac:dyDescent="0.35"/>
  <cols>
    <col min="1" max="1" width="59.81640625" style="76" customWidth="1"/>
    <col min="2" max="2" width="24.1796875" style="76" customWidth="1"/>
    <col min="3" max="3" width="17.1796875" style="76" customWidth="1"/>
    <col min="4" max="16384" width="9.1796875" style="76"/>
  </cols>
  <sheetData>
    <row r="1" spans="1:5" s="61" customFormat="1" ht="15.5" x14ac:dyDescent="0.35">
      <c r="A1" s="113" t="s">
        <v>891</v>
      </c>
      <c r="B1" s="114"/>
      <c r="C1" s="107"/>
      <c r="D1" s="115"/>
    </row>
    <row r="2" spans="1:5" s="61" customFormat="1" x14ac:dyDescent="0.35">
      <c r="A2" s="114"/>
      <c r="B2" s="114"/>
      <c r="C2" s="107"/>
      <c r="D2" s="116"/>
    </row>
    <row r="3" spans="1:5" s="61" customFormat="1" ht="15.5" x14ac:dyDescent="0.35">
      <c r="A3" s="117" t="s">
        <v>912</v>
      </c>
      <c r="C3" s="39" t="s">
        <v>103</v>
      </c>
      <c r="D3" s="118"/>
    </row>
    <row r="4" spans="1:5" ht="18.75" customHeight="1" x14ac:dyDescent="0.35">
      <c r="A4" s="140"/>
      <c r="B4" s="140"/>
      <c r="E4" s="38" t="s">
        <v>98</v>
      </c>
    </row>
    <row r="5" spans="1:5" ht="50.5" customHeight="1" x14ac:dyDescent="0.35">
      <c r="A5" s="139" t="s">
        <v>930</v>
      </c>
      <c r="B5" s="139"/>
      <c r="E5" s="38" t="s">
        <v>876</v>
      </c>
    </row>
    <row r="6" spans="1:5" x14ac:dyDescent="0.35">
      <c r="E6" s="38" t="s">
        <v>877</v>
      </c>
    </row>
    <row r="7" spans="1:5" ht="58.5" customHeight="1" x14ac:dyDescent="0.35">
      <c r="A7" s="122" t="s">
        <v>99</v>
      </c>
      <c r="B7" s="126" t="s">
        <v>95</v>
      </c>
      <c r="C7" s="127" t="s">
        <v>97</v>
      </c>
      <c r="E7" s="38" t="s">
        <v>878</v>
      </c>
    </row>
    <row r="8" spans="1:5" x14ac:dyDescent="0.35">
      <c r="A8" s="62" t="s">
        <v>98</v>
      </c>
      <c r="B8" s="66"/>
      <c r="C8" s="67"/>
      <c r="E8" s="38" t="s">
        <v>879</v>
      </c>
    </row>
    <row r="9" spans="1:5" x14ac:dyDescent="0.35">
      <c r="A9" s="62" t="s">
        <v>98</v>
      </c>
      <c r="B9" s="66"/>
      <c r="C9" s="67"/>
      <c r="E9" s="38" t="s">
        <v>880</v>
      </c>
    </row>
    <row r="10" spans="1:5" x14ac:dyDescent="0.35">
      <c r="A10" s="62" t="s">
        <v>98</v>
      </c>
      <c r="B10" s="66"/>
      <c r="C10" s="67"/>
    </row>
    <row r="11" spans="1:5" x14ac:dyDescent="0.35">
      <c r="A11" s="62" t="s">
        <v>98</v>
      </c>
      <c r="B11" s="66"/>
      <c r="C11" s="67"/>
    </row>
    <row r="12" spans="1:5" x14ac:dyDescent="0.35">
      <c r="A12" s="62" t="s">
        <v>98</v>
      </c>
      <c r="B12" s="66"/>
      <c r="C12" s="67"/>
    </row>
    <row r="13" spans="1:5" x14ac:dyDescent="0.35">
      <c r="A13" s="62" t="s">
        <v>98</v>
      </c>
      <c r="B13" s="66"/>
      <c r="C13" s="67"/>
    </row>
    <row r="14" spans="1:5" x14ac:dyDescent="0.35">
      <c r="A14" s="62" t="s">
        <v>98</v>
      </c>
      <c r="B14" s="66"/>
      <c r="C14" s="67"/>
    </row>
    <row r="15" spans="1:5" x14ac:dyDescent="0.35">
      <c r="A15" s="62" t="s">
        <v>98</v>
      </c>
      <c r="B15" s="66"/>
      <c r="C15" s="67"/>
    </row>
    <row r="16" spans="1:5" x14ac:dyDescent="0.35">
      <c r="A16" s="62" t="s">
        <v>98</v>
      </c>
      <c r="B16" s="66"/>
      <c r="C16" s="67"/>
    </row>
    <row r="17" spans="1:3" x14ac:dyDescent="0.35">
      <c r="A17" s="62" t="s">
        <v>98</v>
      </c>
      <c r="B17" s="66"/>
      <c r="C17" s="67"/>
    </row>
    <row r="18" spans="1:3" x14ac:dyDescent="0.35">
      <c r="A18" s="62" t="s">
        <v>98</v>
      </c>
      <c r="B18" s="66"/>
      <c r="C18" s="67"/>
    </row>
    <row r="19" spans="1:3" x14ac:dyDescent="0.35">
      <c r="A19" s="62" t="s">
        <v>98</v>
      </c>
      <c r="B19" s="66"/>
      <c r="C19" s="67"/>
    </row>
    <row r="20" spans="1:3" x14ac:dyDescent="0.35">
      <c r="A20" s="62" t="s">
        <v>98</v>
      </c>
      <c r="B20" s="66"/>
      <c r="C20" s="67"/>
    </row>
    <row r="21" spans="1:3" x14ac:dyDescent="0.35">
      <c r="A21" s="62" t="s">
        <v>98</v>
      </c>
      <c r="B21" s="66"/>
      <c r="C21" s="67"/>
    </row>
    <row r="22" spans="1:3" x14ac:dyDescent="0.35">
      <c r="A22" s="62" t="s">
        <v>98</v>
      </c>
      <c r="B22" s="66"/>
      <c r="C22" s="67"/>
    </row>
    <row r="23" spans="1:3" x14ac:dyDescent="0.35">
      <c r="A23" s="62" t="s">
        <v>98</v>
      </c>
      <c r="B23" s="66"/>
      <c r="C23" s="67"/>
    </row>
    <row r="24" spans="1:3" x14ac:dyDescent="0.35">
      <c r="A24" s="62" t="s">
        <v>98</v>
      </c>
      <c r="B24" s="66"/>
      <c r="C24" s="67"/>
    </row>
    <row r="25" spans="1:3" x14ac:dyDescent="0.35">
      <c r="A25" s="62" t="s">
        <v>98</v>
      </c>
      <c r="B25" s="66"/>
      <c r="C25" s="67"/>
    </row>
    <row r="26" spans="1:3" x14ac:dyDescent="0.35">
      <c r="A26" s="62" t="s">
        <v>98</v>
      </c>
      <c r="B26" s="66"/>
      <c r="C26" s="67"/>
    </row>
    <row r="27" spans="1:3" x14ac:dyDescent="0.35">
      <c r="A27" s="62" t="s">
        <v>98</v>
      </c>
      <c r="B27" s="66"/>
      <c r="C27" s="67"/>
    </row>
    <row r="28" spans="1:3" x14ac:dyDescent="0.35">
      <c r="A28" s="62" t="s">
        <v>98</v>
      </c>
      <c r="B28" s="66"/>
      <c r="C28" s="67"/>
    </row>
    <row r="29" spans="1:3" x14ac:dyDescent="0.35">
      <c r="A29" s="62" t="s">
        <v>98</v>
      </c>
      <c r="B29" s="66"/>
      <c r="C29" s="67"/>
    </row>
    <row r="30" spans="1:3" x14ac:dyDescent="0.35">
      <c r="A30" s="62" t="s">
        <v>98</v>
      </c>
      <c r="B30" s="66"/>
      <c r="C30" s="67"/>
    </row>
    <row r="31" spans="1:3" x14ac:dyDescent="0.35">
      <c r="A31" s="62" t="s">
        <v>98</v>
      </c>
      <c r="B31" s="66"/>
      <c r="C31" s="67"/>
    </row>
    <row r="32" spans="1:3" x14ac:dyDescent="0.35">
      <c r="A32" s="62" t="s">
        <v>98</v>
      </c>
      <c r="B32" s="68"/>
      <c r="C32" s="77"/>
    </row>
    <row r="34" spans="1:2" ht="15" thickBot="1" x14ac:dyDescent="0.4">
      <c r="A34" s="70" t="s">
        <v>102</v>
      </c>
      <c r="B34" s="72">
        <f>SUM(B8:B32)</f>
        <v>0</v>
      </c>
    </row>
    <row r="35" spans="1:2" ht="15" thickTop="1" x14ac:dyDescent="0.35"/>
  </sheetData>
  <sheetProtection algorithmName="SHA-512" hashValue="IvH8pwkFj6SrViZoAK1xgWnDC/YWim9Ubglmvf4pUtu1TdS7ZcvpYAfdwnX1dozAOwzH2f3SCmJ61WbUQZeb+w==" saltValue="lzlhJ33LmFjQro+bWXT9kA==" spinCount="100000" sheet="1" insertRows="0" deleteRows="0" selectLockedCells="1"/>
  <mergeCells count="2">
    <mergeCell ref="A4:B4"/>
    <mergeCell ref="A5:B5"/>
  </mergeCells>
  <dataValidations count="1">
    <dataValidation type="list" allowBlank="1" showInputMessage="1" showErrorMessage="1" sqref="A8:A32" xr:uid="{00000000-0002-0000-0200-000000000000}">
      <formula1>$E$4:$E$9</formula1>
    </dataValidation>
  </dataValidations>
  <pageMargins left="0.7" right="0.7" top="0.75" bottom="0.75" header="0.3" footer="0.3"/>
  <pageSetup paperSize="9" scale="86" fitToHeight="0" orientation="portrait" r:id="rId1"/>
  <drawing r:id="rId2"/>
  <legacyDrawing r:id="rId3"/>
  <oleObjects>
    <mc:AlternateContent xmlns:mc="http://schemas.openxmlformats.org/markup-compatibility/2006">
      <mc:Choice Requires="x14">
        <oleObject progId="Adobe Acrobat Document" dvAspect="DVASPECT_ICON" shapeId="8202" r:id="rId4">
          <objectPr locked="0" defaultSize="0" autoPict="0" r:id="rId5">
            <anchor moveWithCells="1">
              <from>
                <xdr:col>2</xdr:col>
                <xdr:colOff>177800</xdr:colOff>
                <xdr:row>3</xdr:row>
                <xdr:rowOff>6350</xdr:rowOff>
              </from>
              <to>
                <xdr:col>2</xdr:col>
                <xdr:colOff>1092200</xdr:colOff>
                <xdr:row>4</xdr:row>
                <xdr:rowOff>539750</xdr:rowOff>
              </to>
            </anchor>
          </objectPr>
        </oleObject>
      </mc:Choice>
      <mc:Fallback>
        <oleObject progId="Adobe Acrobat Document" dvAspect="DVASPECT_ICON" shapeId="8202" r:id="rId4"/>
      </mc:Fallback>
    </mc:AlternateContent>
  </oleObject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Sheet1!$A$3:$A$249</xm:f>
          </x14:formula1>
          <xm:sqref>C8:C32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5"/>
  <sheetViews>
    <sheetView workbookViewId="0">
      <selection activeCell="A8" sqref="A8"/>
    </sheetView>
  </sheetViews>
  <sheetFormatPr defaultColWidth="9.1796875" defaultRowHeight="14.5" x14ac:dyDescent="0.35"/>
  <cols>
    <col min="1" max="1" width="64.453125" style="76" customWidth="1"/>
    <col min="2" max="2" width="20.81640625" style="76" customWidth="1"/>
    <col min="3" max="3" width="17.1796875" style="76" customWidth="1"/>
    <col min="4" max="16384" width="9.1796875" style="76"/>
  </cols>
  <sheetData>
    <row r="1" spans="1:4" ht="15.5" x14ac:dyDescent="0.35">
      <c r="A1" s="113" t="s">
        <v>891</v>
      </c>
      <c r="D1" s="115"/>
    </row>
    <row r="2" spans="1:4" x14ac:dyDescent="0.35">
      <c r="A2" s="114"/>
      <c r="C2" s="39" t="s">
        <v>104</v>
      </c>
      <c r="D2" s="116"/>
    </row>
    <row r="3" spans="1:4" ht="15.5" x14ac:dyDescent="0.35">
      <c r="A3" s="117" t="s">
        <v>100</v>
      </c>
      <c r="B3" s="104"/>
    </row>
    <row r="4" spans="1:4" ht="15.5" x14ac:dyDescent="0.35">
      <c r="A4" s="128"/>
      <c r="B4" s="104"/>
    </row>
    <row r="5" spans="1:4" ht="47" customHeight="1" x14ac:dyDescent="0.35">
      <c r="A5" s="139" t="s">
        <v>931</v>
      </c>
      <c r="B5" s="139"/>
    </row>
    <row r="7" spans="1:4" x14ac:dyDescent="0.35">
      <c r="A7" s="73" t="s">
        <v>100</v>
      </c>
      <c r="B7" s="79" t="s">
        <v>95</v>
      </c>
      <c r="C7" s="80" t="s">
        <v>97</v>
      </c>
    </row>
    <row r="8" spans="1:4" x14ac:dyDescent="0.35">
      <c r="A8" s="62"/>
      <c r="B8" s="66"/>
      <c r="C8" s="67"/>
    </row>
    <row r="9" spans="1:4" x14ac:dyDescent="0.35">
      <c r="A9" s="62"/>
      <c r="B9" s="66"/>
      <c r="C9" s="67"/>
    </row>
    <row r="10" spans="1:4" x14ac:dyDescent="0.35">
      <c r="A10" s="62"/>
      <c r="B10" s="66"/>
      <c r="C10" s="67"/>
    </row>
    <row r="11" spans="1:4" x14ac:dyDescent="0.35">
      <c r="A11" s="62"/>
      <c r="B11" s="66"/>
      <c r="C11" s="67"/>
    </row>
    <row r="12" spans="1:4" x14ac:dyDescent="0.35">
      <c r="A12" s="62"/>
      <c r="B12" s="66"/>
      <c r="C12" s="67"/>
    </row>
    <row r="13" spans="1:4" x14ac:dyDescent="0.35">
      <c r="A13" s="62"/>
      <c r="B13" s="66"/>
      <c r="C13" s="67"/>
    </row>
    <row r="14" spans="1:4" x14ac:dyDescent="0.35">
      <c r="A14" s="62"/>
      <c r="B14" s="66"/>
      <c r="C14" s="67"/>
    </row>
    <row r="15" spans="1:4" x14ac:dyDescent="0.35">
      <c r="A15" s="62"/>
      <c r="B15" s="66"/>
      <c r="C15" s="67"/>
    </row>
    <row r="16" spans="1:4" x14ac:dyDescent="0.35">
      <c r="A16" s="62"/>
      <c r="B16" s="66"/>
      <c r="C16" s="67"/>
    </row>
    <row r="17" spans="1:3" x14ac:dyDescent="0.35">
      <c r="A17" s="62"/>
      <c r="B17" s="66"/>
      <c r="C17" s="67"/>
    </row>
    <row r="18" spans="1:3" x14ac:dyDescent="0.35">
      <c r="A18" s="62"/>
      <c r="B18" s="66"/>
      <c r="C18" s="67"/>
    </row>
    <row r="19" spans="1:3" x14ac:dyDescent="0.35">
      <c r="A19" s="62"/>
      <c r="B19" s="66"/>
      <c r="C19" s="67"/>
    </row>
    <row r="20" spans="1:3" x14ac:dyDescent="0.35">
      <c r="A20" s="62"/>
      <c r="B20" s="66"/>
      <c r="C20" s="67"/>
    </row>
    <row r="21" spans="1:3" x14ac:dyDescent="0.35">
      <c r="A21" s="62"/>
      <c r="B21" s="66"/>
      <c r="C21" s="67"/>
    </row>
    <row r="22" spans="1:3" x14ac:dyDescent="0.35">
      <c r="A22" s="62"/>
      <c r="B22" s="66"/>
      <c r="C22" s="67"/>
    </row>
    <row r="23" spans="1:3" x14ac:dyDescent="0.35">
      <c r="A23" s="62"/>
      <c r="B23" s="66"/>
      <c r="C23" s="67"/>
    </row>
    <row r="24" spans="1:3" x14ac:dyDescent="0.35">
      <c r="A24" s="62"/>
      <c r="B24" s="66"/>
      <c r="C24" s="67"/>
    </row>
    <row r="25" spans="1:3" x14ac:dyDescent="0.35">
      <c r="A25" s="62"/>
      <c r="B25" s="66"/>
      <c r="C25" s="67"/>
    </row>
    <row r="26" spans="1:3" x14ac:dyDescent="0.35">
      <c r="A26" s="62"/>
      <c r="B26" s="66"/>
      <c r="C26" s="67"/>
    </row>
    <row r="27" spans="1:3" x14ac:dyDescent="0.35">
      <c r="A27" s="62"/>
      <c r="B27" s="66"/>
      <c r="C27" s="67"/>
    </row>
    <row r="28" spans="1:3" x14ac:dyDescent="0.35">
      <c r="A28" s="62"/>
      <c r="B28" s="66"/>
      <c r="C28" s="67"/>
    </row>
    <row r="29" spans="1:3" x14ac:dyDescent="0.35">
      <c r="A29" s="62"/>
      <c r="B29" s="66"/>
      <c r="C29" s="67"/>
    </row>
    <row r="30" spans="1:3" x14ac:dyDescent="0.35">
      <c r="A30" s="62"/>
      <c r="B30" s="66"/>
      <c r="C30" s="67"/>
    </row>
    <row r="31" spans="1:3" x14ac:dyDescent="0.35">
      <c r="A31" s="62"/>
      <c r="B31" s="66"/>
      <c r="C31" s="67"/>
    </row>
    <row r="32" spans="1:3" x14ac:dyDescent="0.35">
      <c r="A32" s="64"/>
      <c r="B32" s="68"/>
      <c r="C32" s="67"/>
    </row>
    <row r="34" spans="1:2" ht="15" thickBot="1" x14ac:dyDescent="0.4">
      <c r="A34" s="70" t="s">
        <v>101</v>
      </c>
      <c r="B34" s="78">
        <f>SUM(B8:B32)</f>
        <v>0</v>
      </c>
    </row>
    <row r="35" spans="1:2" ht="15" thickTop="1" x14ac:dyDescent="0.35"/>
  </sheetData>
  <sheetProtection algorithmName="SHA-512" hashValue="0x58TMQCEsxNLUuMZKCquEVHez4hN/LlswUkN6vqiIAzYBIkzC7U29sfNA1hlGckghfANHPVbT4GJkWp3Fw/eQ==" saltValue="cUfGqTMDGe/fLJ6ayEi5AA==" spinCount="100000" sheet="1" insertRows="0" deleteRows="0" selectLockedCells="1"/>
  <mergeCells count="1">
    <mergeCell ref="A5:B5"/>
  </mergeCells>
  <pageMargins left="0.7" right="0.7" top="0.75" bottom="0.75" header="0.3" footer="0.3"/>
  <pageSetup paperSize="9" scale="85" fitToHeight="0" orientation="portrait" r:id="rId1"/>
  <drawing r:id="rId2"/>
  <legacyDrawing r:id="rId3"/>
  <oleObjects>
    <mc:AlternateContent xmlns:mc="http://schemas.openxmlformats.org/markup-compatibility/2006">
      <mc:Choice Requires="x14">
        <oleObject progId="Adobe Acrobat Document" dvAspect="DVASPECT_ICON" shapeId="11265" r:id="rId4">
          <objectPr locked="0" defaultSize="0" autoPict="0" r:id="rId5">
            <anchor moveWithCells="1">
              <from>
                <xdr:col>2</xdr:col>
                <xdr:colOff>234950</xdr:colOff>
                <xdr:row>2</xdr:row>
                <xdr:rowOff>63500</xdr:rowOff>
              </from>
              <to>
                <xdr:col>2</xdr:col>
                <xdr:colOff>990600</xdr:colOff>
                <xdr:row>4</xdr:row>
                <xdr:rowOff>355600</xdr:rowOff>
              </to>
            </anchor>
          </objectPr>
        </oleObject>
      </mc:Choice>
      <mc:Fallback>
        <oleObject progId="Adobe Acrobat Document" dvAspect="DVASPECT_ICON" shapeId="11265" r:id="rId4"/>
      </mc:Fallback>
    </mc:AlternateContent>
  </oleObject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Sheet1!$A$3:$A$249</xm:f>
          </x14:formula1>
          <xm:sqref>C8:C32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H64"/>
  <sheetViews>
    <sheetView showGridLines="0" zoomScaleNormal="100" workbookViewId="0">
      <selection activeCell="B8" sqref="B8"/>
    </sheetView>
  </sheetViews>
  <sheetFormatPr defaultColWidth="9.1796875" defaultRowHeight="14.5" x14ac:dyDescent="0.35"/>
  <cols>
    <col min="1" max="1" width="56.81640625" style="135" customWidth="1"/>
    <col min="2" max="2" width="26.1796875" style="76" customWidth="1"/>
    <col min="3" max="3" width="28.1796875" style="76" customWidth="1"/>
    <col min="4" max="16384" width="9.1796875" style="76"/>
  </cols>
  <sheetData>
    <row r="1" spans="1:5" ht="15.5" x14ac:dyDescent="0.35">
      <c r="A1" s="113" t="s">
        <v>891</v>
      </c>
    </row>
    <row r="2" spans="1:5" x14ac:dyDescent="0.35">
      <c r="A2" s="114"/>
    </row>
    <row r="3" spans="1:5" ht="15.5" x14ac:dyDescent="0.35">
      <c r="A3" s="117" t="s">
        <v>914</v>
      </c>
      <c r="B3" s="129"/>
    </row>
    <row r="4" spans="1:5" ht="18" customHeight="1" x14ac:dyDescent="0.35">
      <c r="A4" s="139" t="s">
        <v>94</v>
      </c>
      <c r="B4" s="141"/>
      <c r="C4" s="142"/>
    </row>
    <row r="5" spans="1:5" ht="18" customHeight="1" x14ac:dyDescent="0.35">
      <c r="A5" s="103"/>
      <c r="B5" s="130"/>
      <c r="C5" s="131"/>
    </row>
    <row r="6" spans="1:5" x14ac:dyDescent="0.35">
      <c r="A6" s="102" t="s">
        <v>76</v>
      </c>
      <c r="B6" s="4" t="s">
        <v>47</v>
      </c>
      <c r="C6" s="4" t="s">
        <v>47</v>
      </c>
      <c r="E6" s="39" t="s">
        <v>104</v>
      </c>
    </row>
    <row r="7" spans="1:5" x14ac:dyDescent="0.35">
      <c r="A7" s="84" t="s">
        <v>31</v>
      </c>
      <c r="B7" s="5"/>
      <c r="C7" s="5"/>
    </row>
    <row r="8" spans="1:5" x14ac:dyDescent="0.35">
      <c r="A8" s="85" t="s">
        <v>28</v>
      </c>
      <c r="B8" s="81"/>
      <c r="C8" s="5"/>
    </row>
    <row r="9" spans="1:5" x14ac:dyDescent="0.35">
      <c r="A9" s="85" t="s">
        <v>29</v>
      </c>
      <c r="B9" s="81"/>
      <c r="C9" s="5"/>
    </row>
    <row r="10" spans="1:5" x14ac:dyDescent="0.35">
      <c r="A10" s="86" t="s">
        <v>26</v>
      </c>
      <c r="B10" s="5"/>
      <c r="C10" s="5">
        <f>SUM(B8:B9)</f>
        <v>0</v>
      </c>
    </row>
    <row r="11" spans="1:5" x14ac:dyDescent="0.35">
      <c r="A11" s="84" t="s">
        <v>30</v>
      </c>
      <c r="B11" s="5"/>
      <c r="C11" s="5"/>
    </row>
    <row r="12" spans="1:5" x14ac:dyDescent="0.35">
      <c r="A12" s="85" t="s">
        <v>28</v>
      </c>
      <c r="B12" s="82"/>
      <c r="C12" s="5"/>
    </row>
    <row r="13" spans="1:5" x14ac:dyDescent="0.35">
      <c r="A13" s="85" t="s">
        <v>29</v>
      </c>
      <c r="B13" s="82"/>
      <c r="C13" s="5"/>
    </row>
    <row r="14" spans="1:5" x14ac:dyDescent="0.35">
      <c r="A14" s="86" t="s">
        <v>27</v>
      </c>
      <c r="B14" s="5"/>
      <c r="C14" s="5">
        <f>SUM(B12:B13)</f>
        <v>0</v>
      </c>
    </row>
    <row r="15" spans="1:5" x14ac:dyDescent="0.35">
      <c r="A15" s="87" t="s">
        <v>32</v>
      </c>
      <c r="B15" s="5"/>
      <c r="C15" s="81"/>
    </row>
    <row r="16" spans="1:5" x14ac:dyDescent="0.35">
      <c r="A16" s="88" t="s">
        <v>33</v>
      </c>
      <c r="B16" s="5"/>
      <c r="C16" s="81"/>
    </row>
    <row r="17" spans="1:3" x14ac:dyDescent="0.35">
      <c r="A17" s="88" t="s">
        <v>34</v>
      </c>
      <c r="B17" s="5"/>
      <c r="C17" s="81"/>
    </row>
    <row r="18" spans="1:3" x14ac:dyDescent="0.35">
      <c r="A18" s="88" t="s">
        <v>913</v>
      </c>
      <c r="B18" s="5"/>
      <c r="C18" s="81"/>
    </row>
    <row r="19" spans="1:3" x14ac:dyDescent="0.35">
      <c r="A19" s="70" t="s">
        <v>75</v>
      </c>
      <c r="B19" s="4"/>
      <c r="C19" s="4">
        <f>C10+C14+C16+C17+C18+C15</f>
        <v>0</v>
      </c>
    </row>
    <row r="20" spans="1:3" x14ac:dyDescent="0.35">
      <c r="A20" s="89"/>
      <c r="B20" s="83"/>
      <c r="C20" s="83"/>
    </row>
    <row r="21" spans="1:3" ht="27.75" customHeight="1" x14ac:dyDescent="0.35">
      <c r="A21" s="143" t="s">
        <v>84</v>
      </c>
      <c r="B21" s="144"/>
      <c r="C21" s="82"/>
    </row>
    <row r="22" spans="1:3" ht="18" customHeight="1" x14ac:dyDescent="0.35">
      <c r="A22" s="87"/>
      <c r="B22" s="132"/>
      <c r="C22" s="5"/>
    </row>
    <row r="23" spans="1:3" x14ac:dyDescent="0.35">
      <c r="A23" s="90" t="s">
        <v>35</v>
      </c>
      <c r="B23" s="4" t="s">
        <v>47</v>
      </c>
      <c r="C23" s="4" t="s">
        <v>47</v>
      </c>
    </row>
    <row r="24" spans="1:3" ht="20.25" customHeight="1" x14ac:dyDescent="0.35">
      <c r="A24" s="143" t="s">
        <v>85</v>
      </c>
      <c r="B24" s="5"/>
      <c r="C24" s="82"/>
    </row>
    <row r="25" spans="1:3" ht="14.25" customHeight="1" x14ac:dyDescent="0.35">
      <c r="A25" s="143"/>
      <c r="B25" s="5"/>
      <c r="C25" s="5"/>
    </row>
    <row r="26" spans="1:3" x14ac:dyDescent="0.35">
      <c r="A26" s="91" t="s">
        <v>36</v>
      </c>
      <c r="B26" s="5"/>
      <c r="C26" s="5"/>
    </row>
    <row r="27" spans="1:3" ht="19.5" customHeight="1" x14ac:dyDescent="0.35">
      <c r="A27" s="92" t="s">
        <v>77</v>
      </c>
      <c r="B27" s="82"/>
      <c r="C27" s="5"/>
    </row>
    <row r="28" spans="1:3" ht="22.5" customHeight="1" x14ac:dyDescent="0.35">
      <c r="A28" s="92" t="s">
        <v>78</v>
      </c>
      <c r="B28" s="100">
        <f>SUM('Overseas Expenditure'!B65,'Overseas Capital Outlay'!B34,'Overseas Remittance'!B34)</f>
        <v>0</v>
      </c>
      <c r="C28" s="5"/>
    </row>
    <row r="29" spans="1:3" x14ac:dyDescent="0.35">
      <c r="A29" s="93" t="s">
        <v>37</v>
      </c>
      <c r="B29" s="5"/>
      <c r="C29" s="5">
        <f>SUM(B27:B28)</f>
        <v>0</v>
      </c>
    </row>
    <row r="30" spans="1:3" x14ac:dyDescent="0.35">
      <c r="A30" s="87" t="s">
        <v>38</v>
      </c>
      <c r="B30" s="5"/>
      <c r="C30" s="82"/>
    </row>
    <row r="31" spans="1:3" s="133" customFormat="1" x14ac:dyDescent="0.35">
      <c r="A31" s="70" t="s">
        <v>39</v>
      </c>
      <c r="B31" s="4"/>
      <c r="C31" s="4">
        <f>C24+C29+C30</f>
        <v>0</v>
      </c>
    </row>
    <row r="32" spans="1:3" x14ac:dyDescent="0.35">
      <c r="A32" s="94"/>
      <c r="B32" s="83"/>
      <c r="C32" s="83"/>
    </row>
    <row r="33" spans="1:8" x14ac:dyDescent="0.35">
      <c r="A33" s="90" t="s">
        <v>40</v>
      </c>
      <c r="B33" s="4" t="s">
        <v>47</v>
      </c>
      <c r="C33" s="4" t="s">
        <v>47</v>
      </c>
    </row>
    <row r="34" spans="1:8" x14ac:dyDescent="0.35">
      <c r="A34" s="95" t="s">
        <v>41</v>
      </c>
      <c r="B34" s="5"/>
      <c r="C34" s="5"/>
      <c r="H34" s="134"/>
    </row>
    <row r="35" spans="1:8" x14ac:dyDescent="0.35">
      <c r="A35" s="88" t="s">
        <v>42</v>
      </c>
      <c r="B35" s="5"/>
      <c r="C35" s="82"/>
    </row>
    <row r="36" spans="1:8" x14ac:dyDescent="0.35">
      <c r="A36" s="88" t="s">
        <v>43</v>
      </c>
      <c r="B36" s="5"/>
      <c r="C36" s="82"/>
    </row>
    <row r="37" spans="1:8" x14ac:dyDescent="0.35">
      <c r="A37" s="88" t="s">
        <v>44</v>
      </c>
      <c r="B37" s="5"/>
      <c r="C37" s="82"/>
    </row>
    <row r="38" spans="1:8" x14ac:dyDescent="0.35">
      <c r="A38" s="88" t="s">
        <v>45</v>
      </c>
      <c r="B38" s="5"/>
      <c r="C38" s="82"/>
    </row>
    <row r="39" spans="1:8" x14ac:dyDescent="0.35">
      <c r="A39" s="88" t="s">
        <v>86</v>
      </c>
      <c r="B39" s="5"/>
      <c r="C39" s="82"/>
    </row>
    <row r="40" spans="1:8" x14ac:dyDescent="0.35">
      <c r="A40" s="88" t="s">
        <v>87</v>
      </c>
      <c r="B40" s="5"/>
      <c r="C40" s="82"/>
    </row>
    <row r="41" spans="1:8" x14ac:dyDescent="0.35">
      <c r="A41" s="88" t="s">
        <v>90</v>
      </c>
      <c r="B41" s="5"/>
      <c r="C41" s="82"/>
    </row>
    <row r="42" spans="1:8" s="133" customFormat="1" x14ac:dyDescent="0.35">
      <c r="A42" s="88" t="s">
        <v>48</v>
      </c>
      <c r="B42" s="4"/>
      <c r="C42" s="4">
        <f>SUM(C35:C41)</f>
        <v>0</v>
      </c>
    </row>
    <row r="43" spans="1:8" x14ac:dyDescent="0.35">
      <c r="A43" s="96"/>
      <c r="B43" s="5"/>
      <c r="C43" s="5"/>
    </row>
    <row r="44" spans="1:8" x14ac:dyDescent="0.35">
      <c r="A44" s="91" t="s">
        <v>62</v>
      </c>
      <c r="B44" s="5"/>
      <c r="C44" s="5"/>
    </row>
    <row r="45" spans="1:8" x14ac:dyDescent="0.35">
      <c r="A45" s="87" t="s">
        <v>61</v>
      </c>
      <c r="B45" s="82"/>
      <c r="C45" s="5"/>
    </row>
    <row r="46" spans="1:8" x14ac:dyDescent="0.35">
      <c r="A46" s="87" t="s">
        <v>49</v>
      </c>
      <c r="B46" s="82"/>
      <c r="C46" s="5"/>
    </row>
    <row r="47" spans="1:8" x14ac:dyDescent="0.35">
      <c r="A47" s="87" t="s">
        <v>50</v>
      </c>
      <c r="B47" s="82"/>
      <c r="C47" s="5"/>
    </row>
    <row r="48" spans="1:8" s="133" customFormat="1" x14ac:dyDescent="0.35">
      <c r="A48" s="87" t="s">
        <v>51</v>
      </c>
      <c r="B48" s="4"/>
      <c r="C48" s="4">
        <f>SUM(B45:B47)</f>
        <v>0</v>
      </c>
    </row>
    <row r="49" spans="1:3" x14ac:dyDescent="0.35">
      <c r="A49" s="70"/>
      <c r="B49" s="5"/>
      <c r="C49" s="5"/>
    </row>
    <row r="50" spans="1:3" x14ac:dyDescent="0.35">
      <c r="A50" s="91" t="s">
        <v>60</v>
      </c>
      <c r="B50" s="5"/>
      <c r="C50" s="5"/>
    </row>
    <row r="51" spans="1:3" x14ac:dyDescent="0.35">
      <c r="A51" s="87" t="s">
        <v>53</v>
      </c>
      <c r="B51" s="82"/>
      <c r="C51" s="5"/>
    </row>
    <row r="52" spans="1:3" x14ac:dyDescent="0.35">
      <c r="A52" s="87" t="s">
        <v>52</v>
      </c>
      <c r="B52" s="82"/>
      <c r="C52" s="5"/>
    </row>
    <row r="53" spans="1:3" x14ac:dyDescent="0.35">
      <c r="A53" s="87" t="s">
        <v>54</v>
      </c>
      <c r="B53" s="4"/>
      <c r="C53" s="5">
        <f>B51+B52</f>
        <v>0</v>
      </c>
    </row>
    <row r="54" spans="1:3" x14ac:dyDescent="0.35">
      <c r="A54" s="70"/>
      <c r="B54" s="4"/>
      <c r="C54" s="4"/>
    </row>
    <row r="55" spans="1:3" s="133" customFormat="1" x14ac:dyDescent="0.35">
      <c r="A55" s="70" t="s">
        <v>55</v>
      </c>
      <c r="B55" s="4"/>
      <c r="C55" s="4">
        <f>C48+C53</f>
        <v>0</v>
      </c>
    </row>
    <row r="56" spans="1:3" x14ac:dyDescent="0.35">
      <c r="A56" s="88"/>
      <c r="B56" s="96"/>
      <c r="C56" s="96"/>
    </row>
    <row r="57" spans="1:3" x14ac:dyDescent="0.35">
      <c r="A57" s="90" t="s">
        <v>56</v>
      </c>
      <c r="B57" s="5"/>
      <c r="C57" s="5"/>
    </row>
    <row r="58" spans="1:3" ht="29" x14ac:dyDescent="0.35">
      <c r="A58" s="87" t="s">
        <v>71</v>
      </c>
      <c r="B58" s="82"/>
      <c r="C58" s="5"/>
    </row>
    <row r="59" spans="1:3" x14ac:dyDescent="0.35">
      <c r="A59" s="88" t="s">
        <v>57</v>
      </c>
      <c r="B59" s="82"/>
      <c r="C59" s="5"/>
    </row>
    <row r="60" spans="1:3" x14ac:dyDescent="0.35">
      <c r="A60" s="87" t="s">
        <v>79</v>
      </c>
      <c r="B60" s="82"/>
      <c r="C60" s="5"/>
    </row>
    <row r="61" spans="1:3" x14ac:dyDescent="0.35">
      <c r="A61" s="88" t="s">
        <v>58</v>
      </c>
      <c r="B61" s="82"/>
      <c r="C61" s="5"/>
    </row>
    <row r="62" spans="1:3" x14ac:dyDescent="0.35">
      <c r="A62" s="88" t="s">
        <v>59</v>
      </c>
      <c r="B62" s="82"/>
      <c r="C62" s="5"/>
    </row>
    <row r="63" spans="1:3" x14ac:dyDescent="0.35">
      <c r="C63" s="136"/>
    </row>
    <row r="64" spans="1:3" x14ac:dyDescent="0.35">
      <c r="C64" s="136"/>
    </row>
  </sheetData>
  <sheetProtection algorithmName="SHA-512" hashValue="nxRk/KlMYCFoqc+4cUvJSTpGRTj39FOt33t0BWdFK4KW45NrMYSvp14xzdX/NkFoS1cVkEvwEhEIj0dOisKoew==" saltValue="4X4si/lE+Yy90sc3srhvxg==" spinCount="100000" sheet="1" objects="1" scenarios="1" selectLockedCells="1"/>
  <mergeCells count="3">
    <mergeCell ref="A4:C4"/>
    <mergeCell ref="A24:A25"/>
    <mergeCell ref="A21:B21"/>
  </mergeCells>
  <pageMargins left="0.70866141732283472" right="0.70866141732283472" top="0.74803149606299213" bottom="0.74803149606299213" header="0.31496062992125984" footer="0.31496062992125984"/>
  <pageSetup paperSize="9" scale="55" fitToHeight="0" orientation="portrait" r:id="rId1"/>
  <drawing r:id="rId2"/>
  <legacyDrawing r:id="rId3"/>
  <oleObjects>
    <mc:AlternateContent xmlns:mc="http://schemas.openxmlformats.org/markup-compatibility/2006">
      <mc:Choice Requires="x14">
        <oleObject progId="Adobe Acrobat Document" dvAspect="DVASPECT_ICON" shapeId="19457" r:id="rId4">
          <objectPr locked="0" defaultSize="0" r:id="rId5">
            <anchor moveWithCells="1">
              <from>
                <xdr:col>4</xdr:col>
                <xdr:colOff>0</xdr:colOff>
                <xdr:row>6</xdr:row>
                <xdr:rowOff>0</xdr:rowOff>
              </from>
              <to>
                <xdr:col>5</xdr:col>
                <xdr:colOff>304800</xdr:colOff>
                <xdr:row>9</xdr:row>
                <xdr:rowOff>127000</xdr:rowOff>
              </to>
            </anchor>
          </objectPr>
        </oleObject>
      </mc:Choice>
      <mc:Fallback>
        <oleObject progId="Adobe Acrobat Document" dvAspect="DVASPECT_ICON" shapeId="1945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18691-5452-4119-9915-CF1BA4392934}">
  <dimension ref="A1:D16"/>
  <sheetViews>
    <sheetView workbookViewId="0">
      <selection activeCell="B5" sqref="B5"/>
    </sheetView>
  </sheetViews>
  <sheetFormatPr defaultColWidth="8.81640625" defaultRowHeight="14.5" x14ac:dyDescent="0.35"/>
  <cols>
    <col min="1" max="1" width="46.1796875" style="2" bestFit="1" customWidth="1"/>
    <col min="2" max="2" width="45.6328125" style="2" customWidth="1"/>
    <col min="3" max="3" width="63.36328125" style="2" bestFit="1" customWidth="1"/>
    <col min="4" max="16384" width="8.81640625" style="2"/>
  </cols>
  <sheetData>
    <row r="1" spans="1:4" ht="15.5" x14ac:dyDescent="0.35">
      <c r="A1" s="97" t="s">
        <v>891</v>
      </c>
      <c r="D1" s="98"/>
    </row>
    <row r="2" spans="1:4" ht="15.5" x14ac:dyDescent="0.35">
      <c r="A2" s="97"/>
    </row>
    <row r="3" spans="1:4" ht="15.5" x14ac:dyDescent="0.35">
      <c r="A3" s="99" t="s">
        <v>66</v>
      </c>
      <c r="B3" s="99" t="s">
        <v>892</v>
      </c>
      <c r="C3" s="99" t="s">
        <v>67</v>
      </c>
      <c r="D3" s="98"/>
    </row>
    <row r="4" spans="1:4" ht="15.5" x14ac:dyDescent="0.35">
      <c r="A4" s="48" t="s">
        <v>915</v>
      </c>
    </row>
    <row r="5" spans="1:4" x14ac:dyDescent="0.35">
      <c r="A5" s="49" t="s">
        <v>916</v>
      </c>
      <c r="B5" s="106"/>
    </row>
    <row r="6" spans="1:4" x14ac:dyDescent="0.35">
      <c r="A6" s="49" t="s">
        <v>898</v>
      </c>
      <c r="B6" s="106"/>
    </row>
    <row r="7" spans="1:4" x14ac:dyDescent="0.35">
      <c r="A7" s="49" t="s">
        <v>899</v>
      </c>
      <c r="B7" s="106"/>
    </row>
    <row r="8" spans="1:4" x14ac:dyDescent="0.35">
      <c r="A8" s="49" t="s">
        <v>917</v>
      </c>
      <c r="B8" s="106"/>
    </row>
    <row r="9" spans="1:4" x14ac:dyDescent="0.35">
      <c r="A9" s="49" t="s">
        <v>918</v>
      </c>
      <c r="B9" s="106"/>
    </row>
    <row r="10" spans="1:4" x14ac:dyDescent="0.35">
      <c r="A10" s="49"/>
    </row>
    <row r="11" spans="1:4" x14ac:dyDescent="0.35">
      <c r="A11" s="49" t="s">
        <v>925</v>
      </c>
    </row>
    <row r="12" spans="1:4" ht="101.5" x14ac:dyDescent="0.35">
      <c r="B12" s="44" t="s">
        <v>919</v>
      </c>
    </row>
    <row r="13" spans="1:4" ht="29" x14ac:dyDescent="0.35">
      <c r="B13" s="44" t="s">
        <v>920</v>
      </c>
      <c r="C13" s="145" t="s">
        <v>927</v>
      </c>
    </row>
    <row r="14" spans="1:4" ht="72.5" x14ac:dyDescent="0.35">
      <c r="B14" s="44" t="s">
        <v>921</v>
      </c>
      <c r="C14" s="145"/>
    </row>
    <row r="15" spans="1:4" ht="43.5" x14ac:dyDescent="0.35">
      <c r="B15" s="1" t="s">
        <v>922</v>
      </c>
      <c r="C15" s="101" t="s">
        <v>926</v>
      </c>
    </row>
    <row r="16" spans="1:4" ht="29" x14ac:dyDescent="0.35">
      <c r="B16" s="44" t="s">
        <v>923</v>
      </c>
    </row>
  </sheetData>
  <sheetProtection algorithmName="SHA-512" hashValue="SakklZVnkYFtlvXvKtzavzh+qBlmJooIQqSElT4B/bZ3Gp1aA3/VkCmPpjrMoYknNWa730TwY/q9qs72RDVwDg==" saltValue="/iaWWwNxw9m8/7A85bW1RA==" spinCount="100000" sheet="1" objects="1" scenarios="1" selectLockedCells="1"/>
  <mergeCells count="1">
    <mergeCell ref="C13:C14"/>
  </mergeCells>
  <dataValidations count="1">
    <dataValidation type="list" allowBlank="1" showInputMessage="1" showErrorMessage="1" sqref="B6" xr:uid="{DE1A7BA2-EBDA-4A88-88A1-7D515B69D121}">
      <formula1>"NRIC (CITIZEN),NRIC (PERMANENT RESIDENT),FIN,PASSPORT/OTHERS"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0</xdr:col>
                    <xdr:colOff>2813050</xdr:colOff>
                    <xdr:row>11</xdr:row>
                    <xdr:rowOff>996950</xdr:rowOff>
                  </from>
                  <to>
                    <xdr:col>0</xdr:col>
                    <xdr:colOff>3130550</xdr:colOff>
                    <xdr:row>12</xdr:row>
                    <xdr:rowOff>25400</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0</xdr:col>
                    <xdr:colOff>2813050</xdr:colOff>
                    <xdr:row>13</xdr:row>
                    <xdr:rowOff>635000</xdr:rowOff>
                  </from>
                  <to>
                    <xdr:col>0</xdr:col>
                    <xdr:colOff>3130550</xdr:colOff>
                    <xdr:row>14</xdr:row>
                    <xdr:rowOff>25400</xdr:rowOff>
                  </to>
                </anchor>
              </controlPr>
            </control>
          </mc:Choice>
        </mc:AlternateContent>
        <mc:AlternateContent xmlns:mc="http://schemas.openxmlformats.org/markup-compatibility/2006">
          <mc:Choice Requires="x14">
            <control shapeId="27651" r:id="rId6" name="Check Box 3">
              <controlPr locked="0" defaultSize="0" autoFill="0" autoLine="0" autoPict="0">
                <anchor moveWithCells="1">
                  <from>
                    <xdr:col>0</xdr:col>
                    <xdr:colOff>2813050</xdr:colOff>
                    <xdr:row>12</xdr:row>
                    <xdr:rowOff>101600</xdr:rowOff>
                  </from>
                  <to>
                    <xdr:col>0</xdr:col>
                    <xdr:colOff>3130550</xdr:colOff>
                    <xdr:row>13</xdr:row>
                    <xdr:rowOff>44450</xdr:rowOff>
                  </to>
                </anchor>
              </controlPr>
            </control>
          </mc:Choice>
        </mc:AlternateContent>
        <mc:AlternateContent xmlns:mc="http://schemas.openxmlformats.org/markup-compatibility/2006">
          <mc:Choice Requires="x14">
            <control shapeId="27653" r:id="rId7" name="Check Box 5">
              <controlPr locked="0" defaultSize="0" autoFill="0" autoLine="0" autoPict="0">
                <anchor moveWithCells="1">
                  <from>
                    <xdr:col>0</xdr:col>
                    <xdr:colOff>2819400</xdr:colOff>
                    <xdr:row>15</xdr:row>
                    <xdr:rowOff>69850</xdr:rowOff>
                  </from>
                  <to>
                    <xdr:col>0</xdr:col>
                    <xdr:colOff>3136900</xdr:colOff>
                    <xdr:row>16</xdr:row>
                    <xdr:rowOff>12700</xdr:rowOff>
                  </to>
                </anchor>
              </controlPr>
            </control>
          </mc:Choice>
        </mc:AlternateContent>
        <mc:AlternateContent xmlns:mc="http://schemas.openxmlformats.org/markup-compatibility/2006">
          <mc:Choice Requires="x14">
            <control shapeId="27654" r:id="rId8" name="Check Box 6">
              <controlPr locked="0" defaultSize="0" autoFill="0" autoLine="0" autoPict="0">
                <anchor moveWithCells="1">
                  <from>
                    <xdr:col>0</xdr:col>
                    <xdr:colOff>2819400</xdr:colOff>
                    <xdr:row>14</xdr:row>
                    <xdr:rowOff>254000</xdr:rowOff>
                  </from>
                  <to>
                    <xdr:col>0</xdr:col>
                    <xdr:colOff>3136900</xdr:colOff>
                    <xdr:row>15</xdr:row>
                    <xdr:rowOff>6350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3:F81"/>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4.5" x14ac:dyDescent="0.35"/>
  <cols>
    <col min="1" max="1" width="12" style="2" customWidth="1"/>
    <col min="2" max="2" width="56" style="44" customWidth="1"/>
    <col min="3" max="3" width="19.81640625" style="45" customWidth="1"/>
    <col min="4" max="4" width="32.81640625" style="2" customWidth="1"/>
    <col min="5" max="5" width="43.1796875" style="2" customWidth="1"/>
    <col min="6" max="16384" width="9.1796875" style="2"/>
  </cols>
  <sheetData>
    <row r="3" spans="1:6" s="43" customFormat="1" ht="29" x14ac:dyDescent="0.35">
      <c r="A3" s="40" t="s">
        <v>881</v>
      </c>
      <c r="B3" s="41" t="s">
        <v>882</v>
      </c>
      <c r="C3" s="42" t="s">
        <v>883</v>
      </c>
      <c r="D3" s="40" t="s">
        <v>884</v>
      </c>
      <c r="E3" s="41" t="s">
        <v>885</v>
      </c>
      <c r="F3" s="40"/>
    </row>
    <row r="4" spans="1:6" x14ac:dyDescent="0.35">
      <c r="A4" s="43">
        <v>25</v>
      </c>
      <c r="B4" s="146"/>
      <c r="C4" s="147"/>
      <c r="D4" s="7"/>
      <c r="E4" s="7" t="str">
        <f>IF(B4="Others","","NA")</f>
        <v>NA</v>
      </c>
    </row>
    <row r="5" spans="1:6" x14ac:dyDescent="0.35">
      <c r="A5" s="43">
        <v>26</v>
      </c>
      <c r="B5" s="146"/>
      <c r="C5" s="147"/>
      <c r="D5" s="7"/>
      <c r="E5" s="7" t="str">
        <f t="shared" ref="E5:E68" si="0">IF(B5="Others","","NA")</f>
        <v>NA</v>
      </c>
    </row>
    <row r="6" spans="1:6" x14ac:dyDescent="0.35">
      <c r="A6" s="43">
        <v>27</v>
      </c>
      <c r="B6" s="146"/>
      <c r="C6" s="147"/>
      <c r="D6" s="7"/>
      <c r="E6" s="7" t="str">
        <f t="shared" si="0"/>
        <v>NA</v>
      </c>
    </row>
    <row r="7" spans="1:6" x14ac:dyDescent="0.35">
      <c r="A7" s="43">
        <v>28</v>
      </c>
      <c r="B7" s="146"/>
      <c r="C7" s="147"/>
      <c r="D7" s="7"/>
      <c r="E7" s="7" t="str">
        <f t="shared" si="0"/>
        <v>NA</v>
      </c>
    </row>
    <row r="8" spans="1:6" x14ac:dyDescent="0.35">
      <c r="A8" s="43">
        <v>29</v>
      </c>
      <c r="B8" s="146"/>
      <c r="C8" s="147"/>
      <c r="D8" s="7"/>
      <c r="E8" s="7" t="str">
        <f t="shared" si="0"/>
        <v>NA</v>
      </c>
    </row>
    <row r="9" spans="1:6" x14ac:dyDescent="0.35">
      <c r="A9" s="43">
        <v>30</v>
      </c>
      <c r="B9" s="146"/>
      <c r="C9" s="147"/>
      <c r="D9" s="7"/>
      <c r="E9" s="7" t="str">
        <f t="shared" si="0"/>
        <v>NA</v>
      </c>
    </row>
    <row r="10" spans="1:6" x14ac:dyDescent="0.35">
      <c r="A10" s="43">
        <v>31</v>
      </c>
      <c r="B10" s="146"/>
      <c r="C10" s="147"/>
      <c r="D10" s="7"/>
      <c r="E10" s="7" t="str">
        <f t="shared" si="0"/>
        <v>NA</v>
      </c>
    </row>
    <row r="11" spans="1:6" x14ac:dyDescent="0.35">
      <c r="A11" s="43">
        <v>32</v>
      </c>
      <c r="B11" s="146"/>
      <c r="C11" s="147"/>
      <c r="D11" s="7"/>
      <c r="E11" s="7" t="str">
        <f t="shared" si="0"/>
        <v>NA</v>
      </c>
    </row>
    <row r="12" spans="1:6" x14ac:dyDescent="0.35">
      <c r="A12" s="43">
        <v>33</v>
      </c>
      <c r="B12" s="146"/>
      <c r="C12" s="147"/>
      <c r="D12" s="7"/>
      <c r="E12" s="7" t="str">
        <f t="shared" si="0"/>
        <v>NA</v>
      </c>
    </row>
    <row r="13" spans="1:6" x14ac:dyDescent="0.35">
      <c r="A13" s="43">
        <v>34</v>
      </c>
      <c r="B13" s="146"/>
      <c r="C13" s="147"/>
      <c r="D13" s="7"/>
      <c r="E13" s="7" t="str">
        <f t="shared" si="0"/>
        <v>NA</v>
      </c>
    </row>
    <row r="14" spans="1:6" x14ac:dyDescent="0.35">
      <c r="A14" s="43">
        <v>35</v>
      </c>
      <c r="B14" s="146"/>
      <c r="C14" s="147"/>
      <c r="D14" s="7"/>
      <c r="E14" s="7" t="str">
        <f t="shared" si="0"/>
        <v>NA</v>
      </c>
    </row>
    <row r="15" spans="1:6" x14ac:dyDescent="0.35">
      <c r="A15" s="43">
        <v>36</v>
      </c>
      <c r="B15" s="146"/>
      <c r="C15" s="147"/>
      <c r="D15" s="7"/>
      <c r="E15" s="7" t="str">
        <f t="shared" si="0"/>
        <v>NA</v>
      </c>
    </row>
    <row r="16" spans="1:6" x14ac:dyDescent="0.35">
      <c r="A16" s="43">
        <v>37</v>
      </c>
      <c r="B16" s="146"/>
      <c r="C16" s="147"/>
      <c r="D16" s="7"/>
      <c r="E16" s="7" t="str">
        <f t="shared" si="0"/>
        <v>NA</v>
      </c>
    </row>
    <row r="17" spans="1:5" x14ac:dyDescent="0.35">
      <c r="A17" s="43">
        <v>38</v>
      </c>
      <c r="B17" s="146"/>
      <c r="C17" s="147"/>
      <c r="D17" s="7"/>
      <c r="E17" s="7" t="str">
        <f t="shared" si="0"/>
        <v>NA</v>
      </c>
    </row>
    <row r="18" spans="1:5" x14ac:dyDescent="0.35">
      <c r="A18" s="43">
        <v>39</v>
      </c>
      <c r="B18" s="146"/>
      <c r="C18" s="147"/>
      <c r="D18" s="7"/>
      <c r="E18" s="7" t="str">
        <f t="shared" si="0"/>
        <v>NA</v>
      </c>
    </row>
    <row r="19" spans="1:5" x14ac:dyDescent="0.35">
      <c r="A19" s="43">
        <v>40</v>
      </c>
      <c r="B19" s="146"/>
      <c r="C19" s="147"/>
      <c r="D19" s="7"/>
      <c r="E19" s="7" t="str">
        <f t="shared" si="0"/>
        <v>NA</v>
      </c>
    </row>
    <row r="20" spans="1:5" x14ac:dyDescent="0.35">
      <c r="A20" s="43">
        <v>41</v>
      </c>
      <c r="B20" s="146"/>
      <c r="C20" s="147"/>
      <c r="D20" s="7"/>
      <c r="E20" s="7" t="str">
        <f t="shared" si="0"/>
        <v>NA</v>
      </c>
    </row>
    <row r="21" spans="1:5" x14ac:dyDescent="0.35">
      <c r="A21" s="43">
        <v>42</v>
      </c>
      <c r="B21" s="146"/>
      <c r="C21" s="147"/>
      <c r="D21" s="7"/>
      <c r="E21" s="7" t="str">
        <f t="shared" si="0"/>
        <v>NA</v>
      </c>
    </row>
    <row r="22" spans="1:5" x14ac:dyDescent="0.35">
      <c r="A22" s="43">
        <v>43</v>
      </c>
      <c r="B22" s="146"/>
      <c r="C22" s="147"/>
      <c r="D22" s="7"/>
      <c r="E22" s="7" t="str">
        <f t="shared" si="0"/>
        <v>NA</v>
      </c>
    </row>
    <row r="23" spans="1:5" x14ac:dyDescent="0.35">
      <c r="A23" s="43">
        <v>44</v>
      </c>
      <c r="B23" s="146"/>
      <c r="C23" s="147"/>
      <c r="D23" s="7"/>
      <c r="E23" s="7" t="str">
        <f t="shared" si="0"/>
        <v>NA</v>
      </c>
    </row>
    <row r="24" spans="1:5" x14ac:dyDescent="0.35">
      <c r="A24" s="43">
        <v>45</v>
      </c>
      <c r="B24" s="146"/>
      <c r="C24" s="147"/>
      <c r="D24" s="7"/>
      <c r="E24" s="7" t="str">
        <f t="shared" si="0"/>
        <v>NA</v>
      </c>
    </row>
    <row r="25" spans="1:5" x14ac:dyDescent="0.35">
      <c r="A25" s="43">
        <v>46</v>
      </c>
      <c r="B25" s="146"/>
      <c r="C25" s="147"/>
      <c r="D25" s="7"/>
      <c r="E25" s="7" t="str">
        <f t="shared" si="0"/>
        <v>NA</v>
      </c>
    </row>
    <row r="26" spans="1:5" x14ac:dyDescent="0.35">
      <c r="A26" s="43">
        <v>47</v>
      </c>
      <c r="B26" s="146"/>
      <c r="C26" s="147"/>
      <c r="D26" s="7"/>
      <c r="E26" s="7" t="str">
        <f t="shared" si="0"/>
        <v>NA</v>
      </c>
    </row>
    <row r="27" spans="1:5" x14ac:dyDescent="0.35">
      <c r="A27" s="43">
        <v>48</v>
      </c>
      <c r="B27" s="146"/>
      <c r="C27" s="147"/>
      <c r="D27" s="7"/>
      <c r="E27" s="7" t="str">
        <f t="shared" si="0"/>
        <v>NA</v>
      </c>
    </row>
    <row r="28" spans="1:5" x14ac:dyDescent="0.35">
      <c r="A28" s="43">
        <v>49</v>
      </c>
      <c r="B28" s="146"/>
      <c r="C28" s="147"/>
      <c r="D28" s="7"/>
      <c r="E28" s="7" t="str">
        <f t="shared" si="0"/>
        <v>NA</v>
      </c>
    </row>
    <row r="29" spans="1:5" x14ac:dyDescent="0.35">
      <c r="A29" s="43">
        <v>50</v>
      </c>
      <c r="B29" s="146"/>
      <c r="C29" s="147"/>
      <c r="D29" s="7"/>
      <c r="E29" s="7" t="str">
        <f t="shared" si="0"/>
        <v>NA</v>
      </c>
    </row>
    <row r="30" spans="1:5" x14ac:dyDescent="0.35">
      <c r="A30" s="43">
        <v>51</v>
      </c>
      <c r="B30" s="146"/>
      <c r="C30" s="147"/>
      <c r="D30" s="7"/>
      <c r="E30" s="7" t="str">
        <f t="shared" si="0"/>
        <v>NA</v>
      </c>
    </row>
    <row r="31" spans="1:5" x14ac:dyDescent="0.35">
      <c r="A31" s="43">
        <v>52</v>
      </c>
      <c r="B31" s="146"/>
      <c r="C31" s="147"/>
      <c r="D31" s="7"/>
      <c r="E31" s="7" t="str">
        <f t="shared" si="0"/>
        <v>NA</v>
      </c>
    </row>
    <row r="32" spans="1:5" x14ac:dyDescent="0.35">
      <c r="A32" s="43">
        <v>53</v>
      </c>
      <c r="B32" s="146"/>
      <c r="C32" s="147"/>
      <c r="D32" s="7"/>
      <c r="E32" s="7" t="str">
        <f t="shared" si="0"/>
        <v>NA</v>
      </c>
    </row>
    <row r="33" spans="1:5" x14ac:dyDescent="0.35">
      <c r="A33" s="43">
        <v>54</v>
      </c>
      <c r="B33" s="146"/>
      <c r="C33" s="147"/>
      <c r="D33" s="7"/>
      <c r="E33" s="7" t="str">
        <f t="shared" si="0"/>
        <v>NA</v>
      </c>
    </row>
    <row r="34" spans="1:5" x14ac:dyDescent="0.35">
      <c r="A34" s="43">
        <v>55</v>
      </c>
      <c r="B34" s="146"/>
      <c r="C34" s="147"/>
      <c r="D34" s="7"/>
      <c r="E34" s="7" t="str">
        <f t="shared" si="0"/>
        <v>NA</v>
      </c>
    </row>
    <row r="35" spans="1:5" x14ac:dyDescent="0.35">
      <c r="A35" s="43">
        <v>56</v>
      </c>
      <c r="B35" s="146"/>
      <c r="C35" s="147"/>
      <c r="D35" s="7"/>
      <c r="E35" s="7" t="str">
        <f t="shared" si="0"/>
        <v>NA</v>
      </c>
    </row>
    <row r="36" spans="1:5" x14ac:dyDescent="0.35">
      <c r="A36" s="43">
        <v>57</v>
      </c>
      <c r="B36" s="146"/>
      <c r="C36" s="147"/>
      <c r="D36" s="7"/>
      <c r="E36" s="7" t="str">
        <f t="shared" si="0"/>
        <v>NA</v>
      </c>
    </row>
    <row r="37" spans="1:5" x14ac:dyDescent="0.35">
      <c r="A37" s="43">
        <v>58</v>
      </c>
      <c r="B37" s="146"/>
      <c r="C37" s="147"/>
      <c r="D37" s="7"/>
      <c r="E37" s="7" t="str">
        <f t="shared" si="0"/>
        <v>NA</v>
      </c>
    </row>
    <row r="38" spans="1:5" x14ac:dyDescent="0.35">
      <c r="A38" s="43">
        <v>59</v>
      </c>
      <c r="B38" s="146"/>
      <c r="C38" s="147"/>
      <c r="D38" s="7"/>
      <c r="E38" s="7" t="str">
        <f t="shared" si="0"/>
        <v>NA</v>
      </c>
    </row>
    <row r="39" spans="1:5" x14ac:dyDescent="0.35">
      <c r="A39" s="43">
        <v>60</v>
      </c>
      <c r="B39" s="146"/>
      <c r="C39" s="147"/>
      <c r="D39" s="7"/>
      <c r="E39" s="7" t="str">
        <f t="shared" si="0"/>
        <v>NA</v>
      </c>
    </row>
    <row r="40" spans="1:5" x14ac:dyDescent="0.35">
      <c r="A40" s="43">
        <v>61</v>
      </c>
      <c r="B40" s="146"/>
      <c r="C40" s="147"/>
      <c r="D40" s="7"/>
      <c r="E40" s="7" t="str">
        <f t="shared" si="0"/>
        <v>NA</v>
      </c>
    </row>
    <row r="41" spans="1:5" x14ac:dyDescent="0.35">
      <c r="A41" s="43">
        <v>62</v>
      </c>
      <c r="B41" s="146"/>
      <c r="C41" s="147"/>
      <c r="D41" s="7"/>
      <c r="E41" s="7" t="str">
        <f t="shared" si="0"/>
        <v>NA</v>
      </c>
    </row>
    <row r="42" spans="1:5" x14ac:dyDescent="0.35">
      <c r="A42" s="43">
        <v>63</v>
      </c>
      <c r="B42" s="146"/>
      <c r="C42" s="147"/>
      <c r="D42" s="7"/>
      <c r="E42" s="7" t="str">
        <f t="shared" si="0"/>
        <v>NA</v>
      </c>
    </row>
    <row r="43" spans="1:5" x14ac:dyDescent="0.35">
      <c r="A43" s="43">
        <v>64</v>
      </c>
      <c r="B43" s="146"/>
      <c r="C43" s="147"/>
      <c r="D43" s="7"/>
      <c r="E43" s="7" t="str">
        <f t="shared" si="0"/>
        <v>NA</v>
      </c>
    </row>
    <row r="44" spans="1:5" x14ac:dyDescent="0.35">
      <c r="A44" s="43">
        <v>65</v>
      </c>
      <c r="B44" s="146"/>
      <c r="C44" s="147"/>
      <c r="D44" s="7"/>
      <c r="E44" s="7" t="str">
        <f t="shared" si="0"/>
        <v>NA</v>
      </c>
    </row>
    <row r="45" spans="1:5" x14ac:dyDescent="0.35">
      <c r="A45" s="43">
        <v>66</v>
      </c>
      <c r="B45" s="146"/>
      <c r="C45" s="147"/>
      <c r="D45" s="7"/>
      <c r="E45" s="7" t="str">
        <f t="shared" si="0"/>
        <v>NA</v>
      </c>
    </row>
    <row r="46" spans="1:5" x14ac:dyDescent="0.35">
      <c r="A46" s="43">
        <v>67</v>
      </c>
      <c r="B46" s="146"/>
      <c r="C46" s="147"/>
      <c r="D46" s="7"/>
      <c r="E46" s="7" t="str">
        <f t="shared" si="0"/>
        <v>NA</v>
      </c>
    </row>
    <row r="47" spans="1:5" x14ac:dyDescent="0.35">
      <c r="A47" s="43">
        <v>68</v>
      </c>
      <c r="B47" s="146"/>
      <c r="C47" s="147"/>
      <c r="D47" s="7"/>
      <c r="E47" s="7" t="str">
        <f t="shared" si="0"/>
        <v>NA</v>
      </c>
    </row>
    <row r="48" spans="1:5" x14ac:dyDescent="0.35">
      <c r="A48" s="43">
        <v>69</v>
      </c>
      <c r="B48" s="146"/>
      <c r="C48" s="147"/>
      <c r="D48" s="7"/>
      <c r="E48" s="7" t="str">
        <f t="shared" si="0"/>
        <v>NA</v>
      </c>
    </row>
    <row r="49" spans="1:5" x14ac:dyDescent="0.35">
      <c r="A49" s="43">
        <v>70</v>
      </c>
      <c r="B49" s="146"/>
      <c r="C49" s="147"/>
      <c r="D49" s="7"/>
      <c r="E49" s="7" t="str">
        <f t="shared" si="0"/>
        <v>NA</v>
      </c>
    </row>
    <row r="50" spans="1:5" x14ac:dyDescent="0.35">
      <c r="A50" s="43">
        <v>71</v>
      </c>
      <c r="B50" s="146"/>
      <c r="C50" s="147"/>
      <c r="D50" s="7"/>
      <c r="E50" s="7" t="str">
        <f t="shared" si="0"/>
        <v>NA</v>
      </c>
    </row>
    <row r="51" spans="1:5" x14ac:dyDescent="0.35">
      <c r="A51" s="43">
        <v>72</v>
      </c>
      <c r="B51" s="146"/>
      <c r="C51" s="147"/>
      <c r="D51" s="7"/>
      <c r="E51" s="7" t="str">
        <f t="shared" si="0"/>
        <v>NA</v>
      </c>
    </row>
    <row r="52" spans="1:5" x14ac:dyDescent="0.35">
      <c r="A52" s="43">
        <v>73</v>
      </c>
      <c r="B52" s="146"/>
      <c r="C52" s="147"/>
      <c r="D52" s="7"/>
      <c r="E52" s="7" t="str">
        <f t="shared" si="0"/>
        <v>NA</v>
      </c>
    </row>
    <row r="53" spans="1:5" x14ac:dyDescent="0.35">
      <c r="A53" s="43">
        <v>74</v>
      </c>
      <c r="B53" s="146"/>
      <c r="C53" s="147"/>
      <c r="D53" s="7"/>
      <c r="E53" s="7" t="str">
        <f t="shared" si="0"/>
        <v>NA</v>
      </c>
    </row>
    <row r="54" spans="1:5" x14ac:dyDescent="0.35">
      <c r="A54" s="43">
        <v>75</v>
      </c>
      <c r="B54" s="146"/>
      <c r="C54" s="147"/>
      <c r="D54" s="7"/>
      <c r="E54" s="7" t="str">
        <f t="shared" si="0"/>
        <v>NA</v>
      </c>
    </row>
    <row r="55" spans="1:5" x14ac:dyDescent="0.35">
      <c r="A55" s="43">
        <v>76</v>
      </c>
      <c r="B55" s="146"/>
      <c r="C55" s="147"/>
      <c r="D55" s="7"/>
      <c r="E55" s="7" t="str">
        <f t="shared" si="0"/>
        <v>NA</v>
      </c>
    </row>
    <row r="56" spans="1:5" x14ac:dyDescent="0.35">
      <c r="A56" s="43">
        <v>77</v>
      </c>
      <c r="B56" s="146"/>
      <c r="C56" s="147"/>
      <c r="D56" s="7"/>
      <c r="E56" s="7" t="str">
        <f t="shared" si="0"/>
        <v>NA</v>
      </c>
    </row>
    <row r="57" spans="1:5" x14ac:dyDescent="0.35">
      <c r="A57" s="43">
        <v>78</v>
      </c>
      <c r="B57" s="146"/>
      <c r="C57" s="147"/>
      <c r="D57" s="7"/>
      <c r="E57" s="7" t="str">
        <f t="shared" si="0"/>
        <v>NA</v>
      </c>
    </row>
    <row r="58" spans="1:5" x14ac:dyDescent="0.35">
      <c r="A58" s="43">
        <v>79</v>
      </c>
      <c r="B58" s="146"/>
      <c r="C58" s="147"/>
      <c r="D58" s="7"/>
      <c r="E58" s="7" t="str">
        <f t="shared" si="0"/>
        <v>NA</v>
      </c>
    </row>
    <row r="59" spans="1:5" x14ac:dyDescent="0.35">
      <c r="A59" s="43">
        <v>80</v>
      </c>
      <c r="B59" s="146"/>
      <c r="C59" s="147"/>
      <c r="D59" s="7"/>
      <c r="E59" s="7" t="str">
        <f t="shared" si="0"/>
        <v>NA</v>
      </c>
    </row>
    <row r="60" spans="1:5" x14ac:dyDescent="0.35">
      <c r="A60" s="43">
        <v>81</v>
      </c>
      <c r="B60" s="146"/>
      <c r="C60" s="147"/>
      <c r="D60" s="7"/>
      <c r="E60" s="7" t="str">
        <f t="shared" si="0"/>
        <v>NA</v>
      </c>
    </row>
    <row r="61" spans="1:5" x14ac:dyDescent="0.35">
      <c r="A61" s="43">
        <v>82</v>
      </c>
      <c r="B61" s="146"/>
      <c r="C61" s="147"/>
      <c r="D61" s="7"/>
      <c r="E61" s="7" t="str">
        <f t="shared" si="0"/>
        <v>NA</v>
      </c>
    </row>
    <row r="62" spans="1:5" x14ac:dyDescent="0.35">
      <c r="A62" s="43">
        <v>83</v>
      </c>
      <c r="B62" s="146"/>
      <c r="C62" s="147"/>
      <c r="D62" s="7"/>
      <c r="E62" s="7" t="str">
        <f t="shared" si="0"/>
        <v>NA</v>
      </c>
    </row>
    <row r="63" spans="1:5" x14ac:dyDescent="0.35">
      <c r="A63" s="43">
        <v>84</v>
      </c>
      <c r="B63" s="146"/>
      <c r="C63" s="147"/>
      <c r="D63" s="7"/>
      <c r="E63" s="7" t="str">
        <f t="shared" si="0"/>
        <v>NA</v>
      </c>
    </row>
    <row r="64" spans="1:5" x14ac:dyDescent="0.35">
      <c r="A64" s="43">
        <v>85</v>
      </c>
      <c r="B64" s="146"/>
      <c r="C64" s="147"/>
      <c r="D64" s="7"/>
      <c r="E64" s="7" t="str">
        <f t="shared" si="0"/>
        <v>NA</v>
      </c>
    </row>
    <row r="65" spans="1:5" x14ac:dyDescent="0.35">
      <c r="A65" s="43">
        <v>86</v>
      </c>
      <c r="B65" s="146"/>
      <c r="C65" s="147"/>
      <c r="D65" s="7"/>
      <c r="E65" s="7" t="str">
        <f t="shared" si="0"/>
        <v>NA</v>
      </c>
    </row>
    <row r="66" spans="1:5" x14ac:dyDescent="0.35">
      <c r="A66" s="43">
        <v>87</v>
      </c>
      <c r="B66" s="146"/>
      <c r="C66" s="147"/>
      <c r="D66" s="7"/>
      <c r="E66" s="7" t="str">
        <f t="shared" si="0"/>
        <v>NA</v>
      </c>
    </row>
    <row r="67" spans="1:5" x14ac:dyDescent="0.35">
      <c r="A67" s="43">
        <v>88</v>
      </c>
      <c r="B67" s="146"/>
      <c r="C67" s="147"/>
      <c r="D67" s="7"/>
      <c r="E67" s="7" t="str">
        <f t="shared" si="0"/>
        <v>NA</v>
      </c>
    </row>
    <row r="68" spans="1:5" x14ac:dyDescent="0.35">
      <c r="A68" s="43">
        <v>89</v>
      </c>
      <c r="B68" s="146"/>
      <c r="C68" s="147"/>
      <c r="D68" s="7"/>
      <c r="E68" s="7" t="str">
        <f t="shared" si="0"/>
        <v>NA</v>
      </c>
    </row>
    <row r="69" spans="1:5" x14ac:dyDescent="0.35">
      <c r="A69" s="43">
        <v>90</v>
      </c>
      <c r="B69" s="146"/>
      <c r="C69" s="147"/>
      <c r="D69" s="7"/>
      <c r="E69" s="7" t="str">
        <f t="shared" ref="E69:E79" si="1">IF(B69="Others","","NA")</f>
        <v>NA</v>
      </c>
    </row>
    <row r="70" spans="1:5" x14ac:dyDescent="0.35">
      <c r="A70" s="43">
        <v>91</v>
      </c>
      <c r="B70" s="146"/>
      <c r="C70" s="147"/>
      <c r="D70" s="7"/>
      <c r="E70" s="7" t="str">
        <f t="shared" si="1"/>
        <v>NA</v>
      </c>
    </row>
    <row r="71" spans="1:5" x14ac:dyDescent="0.35">
      <c r="A71" s="43">
        <v>92</v>
      </c>
      <c r="B71" s="146"/>
      <c r="C71" s="147"/>
      <c r="D71" s="7"/>
      <c r="E71" s="7" t="str">
        <f t="shared" si="1"/>
        <v>NA</v>
      </c>
    </row>
    <row r="72" spans="1:5" x14ac:dyDescent="0.35">
      <c r="A72" s="43">
        <v>93</v>
      </c>
      <c r="B72" s="146"/>
      <c r="C72" s="147"/>
      <c r="D72" s="7"/>
      <c r="E72" s="7" t="str">
        <f t="shared" si="1"/>
        <v>NA</v>
      </c>
    </row>
    <row r="73" spans="1:5" x14ac:dyDescent="0.35">
      <c r="A73" s="43">
        <v>94</v>
      </c>
      <c r="B73" s="146"/>
      <c r="C73" s="147"/>
      <c r="D73" s="7"/>
      <c r="E73" s="7" t="str">
        <f t="shared" si="1"/>
        <v>NA</v>
      </c>
    </row>
    <row r="74" spans="1:5" x14ac:dyDescent="0.35">
      <c r="A74" s="43">
        <v>95</v>
      </c>
      <c r="B74" s="146"/>
      <c r="C74" s="147"/>
      <c r="D74" s="7"/>
      <c r="E74" s="7" t="str">
        <f t="shared" si="1"/>
        <v>NA</v>
      </c>
    </row>
    <row r="75" spans="1:5" x14ac:dyDescent="0.35">
      <c r="A75" s="43">
        <v>96</v>
      </c>
      <c r="B75" s="146"/>
      <c r="C75" s="147"/>
      <c r="D75" s="7"/>
      <c r="E75" s="7" t="str">
        <f t="shared" si="1"/>
        <v>NA</v>
      </c>
    </row>
    <row r="76" spans="1:5" x14ac:dyDescent="0.35">
      <c r="A76" s="43">
        <v>97</v>
      </c>
      <c r="B76" s="146"/>
      <c r="C76" s="147"/>
      <c r="D76" s="7"/>
      <c r="E76" s="7" t="str">
        <f t="shared" si="1"/>
        <v>NA</v>
      </c>
    </row>
    <row r="77" spans="1:5" x14ac:dyDescent="0.35">
      <c r="A77" s="43">
        <v>98</v>
      </c>
      <c r="B77" s="146"/>
      <c r="C77" s="147"/>
      <c r="D77" s="7"/>
      <c r="E77" s="7" t="str">
        <f t="shared" si="1"/>
        <v>NA</v>
      </c>
    </row>
    <row r="78" spans="1:5" x14ac:dyDescent="0.35">
      <c r="A78" s="43">
        <v>99</v>
      </c>
      <c r="B78" s="146"/>
      <c r="C78" s="147"/>
      <c r="D78" s="7"/>
      <c r="E78" s="7" t="str">
        <f t="shared" si="1"/>
        <v>NA</v>
      </c>
    </row>
    <row r="79" spans="1:5" x14ac:dyDescent="0.35">
      <c r="A79" s="43">
        <v>100</v>
      </c>
      <c r="B79" s="146"/>
      <c r="C79" s="147"/>
      <c r="D79" s="7"/>
      <c r="E79" s="7" t="str">
        <f t="shared" si="1"/>
        <v>NA</v>
      </c>
    </row>
    <row r="81" spans="2:3" x14ac:dyDescent="0.35">
      <c r="B81" s="46" t="s">
        <v>886</v>
      </c>
      <c r="C81" s="45">
        <f>SUM(C4:C79)</f>
        <v>0</v>
      </c>
    </row>
  </sheetData>
  <sheetProtection algorithmName="SHA-512" hashValue="WMkDRlZkttITclUv58aw9zqTn5qxVcoqrMUVuWjCgIQb/ezy8KTmHFcQLKCNdKw0dYLQ6bSaxxEJ9P8xsjsvqQ==" saltValue="w0pj4RbF8rzCov5RsP3hXA==" spinCount="100000" sheet="1" objects="1" scenarios="1" selectLockedCells="1"/>
  <dataValidations xWindow="222" yWindow="431" count="3">
    <dataValidation type="textLength" allowBlank="1" showInputMessage="1" showErrorMessage="1" sqref="E4:E79" xr:uid="{00000000-0002-0000-0600-000000000000}">
      <formula1>0</formula1>
      <formula2>300</formula2>
    </dataValidation>
    <dataValidation type="whole" operator="greaterThan" showInputMessage="1" showErrorMessage="1" error="Enter numerical figures only" prompt="Please enter amount" sqref="C4:C79" xr:uid="{00000000-0002-0000-0600-000001000000}">
      <formula1>0</formula1>
    </dataValidation>
    <dataValidation type="list" showInputMessage="1" showErrorMessage="1" prompt="Select Nature of Expenditure" sqref="B4:B9" xr:uid="{00000000-0002-0000-0600-000002000000}">
      <formula1>Nature_of_Expenditure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22" yWindow="431" count="2">
        <x14:dataValidation type="list" showInputMessage="1" showErrorMessage="1" prompt="Select Nature of Expenditure" xr:uid="{6E2E0EE0-AB50-4886-A500-32D51CA7FA7E}">
          <x14:formula1>
            <xm:f>'Overseas Expenditure'!$F$4:$F$13</xm:f>
          </x14:formula1>
          <xm:sqref>B10:B79</xm:sqref>
        </x14:dataValidation>
        <x14:dataValidation type="list" showInputMessage="1" showErrorMessage="1" prompt="Please select country" xr:uid="{C1BE53D5-E4F0-4040-A0F8-5E826B9A2F69}">
          <x14:formula1>
            <xm:f>Sheet1!$A$3:$A$249</xm:f>
          </x14:formula1>
          <xm:sqref>D4:D79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3:E81"/>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4.5" x14ac:dyDescent="0.35"/>
  <cols>
    <col min="1" max="1" width="12" style="2" customWidth="1"/>
    <col min="2" max="2" width="56" style="44" customWidth="1"/>
    <col min="3" max="3" width="19.81640625" style="45" customWidth="1"/>
    <col min="4" max="4" width="32.81640625" style="2" customWidth="1"/>
    <col min="5" max="16384" width="9.1796875" style="2"/>
  </cols>
  <sheetData>
    <row r="3" spans="1:5" s="43" customFormat="1" x14ac:dyDescent="0.35">
      <c r="A3" s="40" t="s">
        <v>881</v>
      </c>
      <c r="B3" s="41" t="s">
        <v>882</v>
      </c>
      <c r="C3" s="42" t="s">
        <v>883</v>
      </c>
      <c r="D3" s="40" t="s">
        <v>884</v>
      </c>
      <c r="E3" s="40"/>
    </row>
    <row r="4" spans="1:5" x14ac:dyDescent="0.35">
      <c r="A4" s="43">
        <v>25</v>
      </c>
      <c r="B4" s="146"/>
      <c r="C4" s="147"/>
      <c r="D4" s="7"/>
    </row>
    <row r="5" spans="1:5" x14ac:dyDescent="0.35">
      <c r="A5" s="43">
        <v>26</v>
      </c>
      <c r="B5" s="146"/>
      <c r="C5" s="147"/>
      <c r="D5" s="7"/>
    </row>
    <row r="6" spans="1:5" x14ac:dyDescent="0.35">
      <c r="A6" s="43">
        <v>27</v>
      </c>
      <c r="B6" s="146"/>
      <c r="C6" s="147"/>
      <c r="D6" s="7"/>
    </row>
    <row r="7" spans="1:5" x14ac:dyDescent="0.35">
      <c r="A7" s="43">
        <v>28</v>
      </c>
      <c r="B7" s="146"/>
      <c r="C7" s="147"/>
      <c r="D7" s="7"/>
    </row>
    <row r="8" spans="1:5" x14ac:dyDescent="0.35">
      <c r="A8" s="43">
        <v>29</v>
      </c>
      <c r="B8" s="146"/>
      <c r="C8" s="147"/>
      <c r="D8" s="7"/>
    </row>
    <row r="9" spans="1:5" x14ac:dyDescent="0.35">
      <c r="A9" s="43">
        <v>30</v>
      </c>
      <c r="B9" s="146"/>
      <c r="C9" s="147"/>
      <c r="D9" s="7"/>
    </row>
    <row r="10" spans="1:5" x14ac:dyDescent="0.35">
      <c r="A10" s="43">
        <v>31</v>
      </c>
      <c r="B10" s="146"/>
      <c r="C10" s="147"/>
      <c r="D10" s="7"/>
    </row>
    <row r="11" spans="1:5" x14ac:dyDescent="0.35">
      <c r="A11" s="43">
        <v>32</v>
      </c>
      <c r="B11" s="146"/>
      <c r="C11" s="147"/>
      <c r="D11" s="7"/>
    </row>
    <row r="12" spans="1:5" x14ac:dyDescent="0.35">
      <c r="A12" s="43">
        <v>33</v>
      </c>
      <c r="B12" s="146"/>
      <c r="C12" s="147"/>
      <c r="D12" s="7"/>
    </row>
    <row r="13" spans="1:5" x14ac:dyDescent="0.35">
      <c r="A13" s="43">
        <v>34</v>
      </c>
      <c r="B13" s="146"/>
      <c r="C13" s="147"/>
      <c r="D13" s="7"/>
    </row>
    <row r="14" spans="1:5" x14ac:dyDescent="0.35">
      <c r="A14" s="43">
        <v>35</v>
      </c>
      <c r="B14" s="146"/>
      <c r="C14" s="147"/>
      <c r="D14" s="7"/>
    </row>
    <row r="15" spans="1:5" x14ac:dyDescent="0.35">
      <c r="A15" s="43">
        <v>36</v>
      </c>
      <c r="B15" s="146"/>
      <c r="C15" s="147"/>
      <c r="D15" s="7"/>
    </row>
    <row r="16" spans="1:5" x14ac:dyDescent="0.35">
      <c r="A16" s="43">
        <v>37</v>
      </c>
      <c r="B16" s="146"/>
      <c r="C16" s="147"/>
      <c r="D16" s="7"/>
    </row>
    <row r="17" spans="1:4" x14ac:dyDescent="0.35">
      <c r="A17" s="43">
        <v>38</v>
      </c>
      <c r="B17" s="146"/>
      <c r="C17" s="147"/>
      <c r="D17" s="7"/>
    </row>
    <row r="18" spans="1:4" x14ac:dyDescent="0.35">
      <c r="A18" s="43">
        <v>39</v>
      </c>
      <c r="B18" s="146"/>
      <c r="C18" s="147"/>
      <c r="D18" s="7"/>
    </row>
    <row r="19" spans="1:4" x14ac:dyDescent="0.35">
      <c r="A19" s="43">
        <v>40</v>
      </c>
      <c r="B19" s="146"/>
      <c r="C19" s="147"/>
      <c r="D19" s="7"/>
    </row>
    <row r="20" spans="1:4" x14ac:dyDescent="0.35">
      <c r="A20" s="43">
        <v>41</v>
      </c>
      <c r="B20" s="146"/>
      <c r="C20" s="147"/>
      <c r="D20" s="7"/>
    </row>
    <row r="21" spans="1:4" x14ac:dyDescent="0.35">
      <c r="A21" s="43">
        <v>42</v>
      </c>
      <c r="B21" s="146"/>
      <c r="C21" s="147"/>
      <c r="D21" s="7"/>
    </row>
    <row r="22" spans="1:4" x14ac:dyDescent="0.35">
      <c r="A22" s="43">
        <v>43</v>
      </c>
      <c r="B22" s="146"/>
      <c r="C22" s="147"/>
      <c r="D22" s="7"/>
    </row>
    <row r="23" spans="1:4" x14ac:dyDescent="0.35">
      <c r="A23" s="43">
        <v>44</v>
      </c>
      <c r="B23" s="146"/>
      <c r="C23" s="147"/>
      <c r="D23" s="7"/>
    </row>
    <row r="24" spans="1:4" x14ac:dyDescent="0.35">
      <c r="A24" s="43">
        <v>45</v>
      </c>
      <c r="B24" s="146"/>
      <c r="C24" s="147"/>
      <c r="D24" s="7"/>
    </row>
    <row r="25" spans="1:4" x14ac:dyDescent="0.35">
      <c r="A25" s="43">
        <v>46</v>
      </c>
      <c r="B25" s="146"/>
      <c r="C25" s="147"/>
      <c r="D25" s="7"/>
    </row>
    <row r="26" spans="1:4" x14ac:dyDescent="0.35">
      <c r="A26" s="43">
        <v>47</v>
      </c>
      <c r="B26" s="146"/>
      <c r="C26" s="147"/>
      <c r="D26" s="7"/>
    </row>
    <row r="27" spans="1:4" x14ac:dyDescent="0.35">
      <c r="A27" s="43">
        <v>48</v>
      </c>
      <c r="B27" s="146"/>
      <c r="C27" s="147"/>
      <c r="D27" s="7"/>
    </row>
    <row r="28" spans="1:4" x14ac:dyDescent="0.35">
      <c r="A28" s="43">
        <v>49</v>
      </c>
      <c r="B28" s="146"/>
      <c r="C28" s="147"/>
      <c r="D28" s="7"/>
    </row>
    <row r="29" spans="1:4" x14ac:dyDescent="0.35">
      <c r="A29" s="43">
        <v>50</v>
      </c>
      <c r="B29" s="146"/>
      <c r="C29" s="147"/>
      <c r="D29" s="7"/>
    </row>
    <row r="30" spans="1:4" x14ac:dyDescent="0.35">
      <c r="A30" s="43">
        <v>51</v>
      </c>
      <c r="B30" s="146"/>
      <c r="C30" s="147"/>
      <c r="D30" s="7"/>
    </row>
    <row r="31" spans="1:4" x14ac:dyDescent="0.35">
      <c r="A31" s="43">
        <v>52</v>
      </c>
      <c r="B31" s="146"/>
      <c r="C31" s="147"/>
      <c r="D31" s="7"/>
    </row>
    <row r="32" spans="1:4" x14ac:dyDescent="0.35">
      <c r="A32" s="43">
        <v>53</v>
      </c>
      <c r="B32" s="146"/>
      <c r="C32" s="147"/>
      <c r="D32" s="7"/>
    </row>
    <row r="33" spans="1:4" x14ac:dyDescent="0.35">
      <c r="A33" s="43">
        <v>54</v>
      </c>
      <c r="B33" s="146"/>
      <c r="C33" s="147"/>
      <c r="D33" s="7"/>
    </row>
    <row r="34" spans="1:4" x14ac:dyDescent="0.35">
      <c r="A34" s="43">
        <v>55</v>
      </c>
      <c r="B34" s="146"/>
      <c r="C34" s="147"/>
      <c r="D34" s="7"/>
    </row>
    <row r="35" spans="1:4" x14ac:dyDescent="0.35">
      <c r="A35" s="43">
        <v>56</v>
      </c>
      <c r="B35" s="146"/>
      <c r="C35" s="147"/>
      <c r="D35" s="7"/>
    </row>
    <row r="36" spans="1:4" x14ac:dyDescent="0.35">
      <c r="A36" s="43">
        <v>57</v>
      </c>
      <c r="B36" s="146"/>
      <c r="C36" s="147"/>
      <c r="D36" s="7"/>
    </row>
    <row r="37" spans="1:4" x14ac:dyDescent="0.35">
      <c r="A37" s="43">
        <v>58</v>
      </c>
      <c r="B37" s="146"/>
      <c r="C37" s="147"/>
      <c r="D37" s="7"/>
    </row>
    <row r="38" spans="1:4" x14ac:dyDescent="0.35">
      <c r="A38" s="43">
        <v>59</v>
      </c>
      <c r="B38" s="146"/>
      <c r="C38" s="147"/>
      <c r="D38" s="7"/>
    </row>
    <row r="39" spans="1:4" x14ac:dyDescent="0.35">
      <c r="A39" s="43">
        <v>60</v>
      </c>
      <c r="B39" s="146"/>
      <c r="C39" s="147"/>
      <c r="D39" s="7"/>
    </row>
    <row r="40" spans="1:4" x14ac:dyDescent="0.35">
      <c r="A40" s="43">
        <v>61</v>
      </c>
      <c r="B40" s="146"/>
      <c r="C40" s="147"/>
      <c r="D40" s="7"/>
    </row>
    <row r="41" spans="1:4" x14ac:dyDescent="0.35">
      <c r="A41" s="43">
        <v>62</v>
      </c>
      <c r="B41" s="146"/>
      <c r="C41" s="147"/>
      <c r="D41" s="7"/>
    </row>
    <row r="42" spans="1:4" x14ac:dyDescent="0.35">
      <c r="A42" s="43">
        <v>63</v>
      </c>
      <c r="B42" s="146"/>
      <c r="C42" s="147"/>
      <c r="D42" s="7"/>
    </row>
    <row r="43" spans="1:4" x14ac:dyDescent="0.35">
      <c r="A43" s="43">
        <v>64</v>
      </c>
      <c r="B43" s="146"/>
      <c r="C43" s="147"/>
      <c r="D43" s="7"/>
    </row>
    <row r="44" spans="1:4" x14ac:dyDescent="0.35">
      <c r="A44" s="43">
        <v>65</v>
      </c>
      <c r="B44" s="146"/>
      <c r="C44" s="147"/>
      <c r="D44" s="7"/>
    </row>
    <row r="45" spans="1:4" x14ac:dyDescent="0.35">
      <c r="A45" s="43">
        <v>66</v>
      </c>
      <c r="B45" s="146"/>
      <c r="C45" s="147"/>
      <c r="D45" s="7"/>
    </row>
    <row r="46" spans="1:4" x14ac:dyDescent="0.35">
      <c r="A46" s="43">
        <v>67</v>
      </c>
      <c r="B46" s="146"/>
      <c r="C46" s="147"/>
      <c r="D46" s="7"/>
    </row>
    <row r="47" spans="1:4" x14ac:dyDescent="0.35">
      <c r="A47" s="43">
        <v>68</v>
      </c>
      <c r="B47" s="146"/>
      <c r="C47" s="147"/>
      <c r="D47" s="7"/>
    </row>
    <row r="48" spans="1:4" x14ac:dyDescent="0.35">
      <c r="A48" s="43">
        <v>69</v>
      </c>
      <c r="B48" s="146"/>
      <c r="C48" s="147"/>
      <c r="D48" s="7"/>
    </row>
    <row r="49" spans="1:4" x14ac:dyDescent="0.35">
      <c r="A49" s="43">
        <v>70</v>
      </c>
      <c r="B49" s="146"/>
      <c r="C49" s="147"/>
      <c r="D49" s="7"/>
    </row>
    <row r="50" spans="1:4" x14ac:dyDescent="0.35">
      <c r="A50" s="43">
        <v>71</v>
      </c>
      <c r="B50" s="146"/>
      <c r="C50" s="147"/>
      <c r="D50" s="7"/>
    </row>
    <row r="51" spans="1:4" x14ac:dyDescent="0.35">
      <c r="A51" s="43">
        <v>72</v>
      </c>
      <c r="B51" s="146"/>
      <c r="C51" s="147"/>
      <c r="D51" s="7"/>
    </row>
    <row r="52" spans="1:4" x14ac:dyDescent="0.35">
      <c r="A52" s="43">
        <v>73</v>
      </c>
      <c r="B52" s="146"/>
      <c r="C52" s="147"/>
      <c r="D52" s="7"/>
    </row>
    <row r="53" spans="1:4" x14ac:dyDescent="0.35">
      <c r="A53" s="43">
        <v>74</v>
      </c>
      <c r="B53" s="146"/>
      <c r="C53" s="147"/>
      <c r="D53" s="7"/>
    </row>
    <row r="54" spans="1:4" x14ac:dyDescent="0.35">
      <c r="A54" s="43">
        <v>75</v>
      </c>
      <c r="B54" s="146"/>
      <c r="C54" s="147"/>
      <c r="D54" s="7"/>
    </row>
    <row r="55" spans="1:4" x14ac:dyDescent="0.35">
      <c r="A55" s="43">
        <v>76</v>
      </c>
      <c r="B55" s="146"/>
      <c r="C55" s="147"/>
      <c r="D55" s="7"/>
    </row>
    <row r="56" spans="1:4" x14ac:dyDescent="0.35">
      <c r="A56" s="43">
        <v>77</v>
      </c>
      <c r="B56" s="146"/>
      <c r="C56" s="147"/>
      <c r="D56" s="7"/>
    </row>
    <row r="57" spans="1:4" x14ac:dyDescent="0.35">
      <c r="A57" s="43">
        <v>78</v>
      </c>
      <c r="B57" s="146"/>
      <c r="C57" s="147"/>
      <c r="D57" s="7"/>
    </row>
    <row r="58" spans="1:4" x14ac:dyDescent="0.35">
      <c r="A58" s="43">
        <v>79</v>
      </c>
      <c r="B58" s="146"/>
      <c r="C58" s="147"/>
      <c r="D58" s="7"/>
    </row>
    <row r="59" spans="1:4" x14ac:dyDescent="0.35">
      <c r="A59" s="43">
        <v>80</v>
      </c>
      <c r="B59" s="146"/>
      <c r="C59" s="147"/>
      <c r="D59" s="7"/>
    </row>
    <row r="60" spans="1:4" x14ac:dyDescent="0.35">
      <c r="A60" s="43">
        <v>81</v>
      </c>
      <c r="B60" s="146"/>
      <c r="C60" s="147"/>
      <c r="D60" s="7"/>
    </row>
    <row r="61" spans="1:4" x14ac:dyDescent="0.35">
      <c r="A61" s="43">
        <v>82</v>
      </c>
      <c r="B61" s="146"/>
      <c r="C61" s="147"/>
      <c r="D61" s="7"/>
    </row>
    <row r="62" spans="1:4" x14ac:dyDescent="0.35">
      <c r="A62" s="43">
        <v>83</v>
      </c>
      <c r="B62" s="146"/>
      <c r="C62" s="147"/>
      <c r="D62" s="7"/>
    </row>
    <row r="63" spans="1:4" x14ac:dyDescent="0.35">
      <c r="A63" s="43">
        <v>84</v>
      </c>
      <c r="B63" s="146"/>
      <c r="C63" s="147"/>
      <c r="D63" s="7"/>
    </row>
    <row r="64" spans="1:4" x14ac:dyDescent="0.35">
      <c r="A64" s="43">
        <v>85</v>
      </c>
      <c r="B64" s="146"/>
      <c r="C64" s="147"/>
      <c r="D64" s="7"/>
    </row>
    <row r="65" spans="1:4" x14ac:dyDescent="0.35">
      <c r="A65" s="43">
        <v>86</v>
      </c>
      <c r="B65" s="146"/>
      <c r="C65" s="147"/>
      <c r="D65" s="7"/>
    </row>
    <row r="66" spans="1:4" x14ac:dyDescent="0.35">
      <c r="A66" s="43">
        <v>87</v>
      </c>
      <c r="B66" s="146"/>
      <c r="C66" s="147"/>
      <c r="D66" s="7"/>
    </row>
    <row r="67" spans="1:4" x14ac:dyDescent="0.35">
      <c r="A67" s="43">
        <v>88</v>
      </c>
      <c r="B67" s="146"/>
      <c r="C67" s="147"/>
      <c r="D67" s="7"/>
    </row>
    <row r="68" spans="1:4" x14ac:dyDescent="0.35">
      <c r="A68" s="43">
        <v>89</v>
      </c>
      <c r="B68" s="146"/>
      <c r="C68" s="147"/>
      <c r="D68" s="7"/>
    </row>
    <row r="69" spans="1:4" x14ac:dyDescent="0.35">
      <c r="A69" s="43">
        <v>90</v>
      </c>
      <c r="B69" s="146"/>
      <c r="C69" s="147"/>
      <c r="D69" s="7"/>
    </row>
    <row r="70" spans="1:4" x14ac:dyDescent="0.35">
      <c r="A70" s="43">
        <v>91</v>
      </c>
      <c r="B70" s="146"/>
      <c r="C70" s="147"/>
      <c r="D70" s="7"/>
    </row>
    <row r="71" spans="1:4" x14ac:dyDescent="0.35">
      <c r="A71" s="43">
        <v>92</v>
      </c>
      <c r="B71" s="146"/>
      <c r="C71" s="147"/>
      <c r="D71" s="7"/>
    </row>
    <row r="72" spans="1:4" x14ac:dyDescent="0.35">
      <c r="A72" s="43">
        <v>93</v>
      </c>
      <c r="B72" s="146"/>
      <c r="C72" s="147"/>
      <c r="D72" s="7"/>
    </row>
    <row r="73" spans="1:4" x14ac:dyDescent="0.35">
      <c r="A73" s="43">
        <v>94</v>
      </c>
      <c r="B73" s="146"/>
      <c r="C73" s="147"/>
      <c r="D73" s="7"/>
    </row>
    <row r="74" spans="1:4" x14ac:dyDescent="0.35">
      <c r="A74" s="43">
        <v>95</v>
      </c>
      <c r="B74" s="146"/>
      <c r="C74" s="147"/>
      <c r="D74" s="7"/>
    </row>
    <row r="75" spans="1:4" x14ac:dyDescent="0.35">
      <c r="A75" s="43">
        <v>96</v>
      </c>
      <c r="B75" s="146"/>
      <c r="C75" s="147"/>
      <c r="D75" s="7"/>
    </row>
    <row r="76" spans="1:4" x14ac:dyDescent="0.35">
      <c r="A76" s="43">
        <v>97</v>
      </c>
      <c r="B76" s="146"/>
      <c r="C76" s="147"/>
      <c r="D76" s="7"/>
    </row>
    <row r="77" spans="1:4" x14ac:dyDescent="0.35">
      <c r="A77" s="43">
        <v>98</v>
      </c>
      <c r="B77" s="146"/>
      <c r="C77" s="147"/>
      <c r="D77" s="7"/>
    </row>
    <row r="78" spans="1:4" x14ac:dyDescent="0.35">
      <c r="A78" s="43">
        <v>99</v>
      </c>
      <c r="B78" s="146"/>
      <c r="C78" s="147"/>
      <c r="D78" s="7"/>
    </row>
    <row r="79" spans="1:4" x14ac:dyDescent="0.35">
      <c r="A79" s="43">
        <v>100</v>
      </c>
      <c r="B79" s="146"/>
      <c r="C79" s="147"/>
      <c r="D79" s="7"/>
    </row>
    <row r="81" spans="2:3" x14ac:dyDescent="0.35">
      <c r="B81" s="46" t="s">
        <v>887</v>
      </c>
      <c r="C81" s="45">
        <f>SUM(C4:C79)</f>
        <v>0</v>
      </c>
    </row>
  </sheetData>
  <sheetProtection algorithmName="SHA-512" hashValue="Zu6rJCI0jKrw4/O1Fb9UWH/4ztAwUwar5LrBrYYMOKtouXOdWUGV+kU9Yl/34lcPk11S773S+D7td+c8bBI6PQ==" saltValue="aLq5y2lpUnb4dxIY6+E9aQ==" spinCount="100000" sheet="1" objects="1" scenarios="1" selectLockedCells="1"/>
  <dataValidations count="1">
    <dataValidation type="whole" operator="greaterThan" showInputMessage="1" showErrorMessage="1" error="Enter numerical figures only" prompt="Please enter amount" sqref="C4:C79" xr:uid="{00000000-0002-0000-0700-000001000000}">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prompt="Select Type of Capital Outlay" xr:uid="{A5FEB0B9-A2DF-4244-8843-B1841E2C3660}">
          <x14:formula1>
            <xm:f>'Overseas Capital Outlay'!$E$4:$E$9</xm:f>
          </x14:formula1>
          <xm:sqref>B4:B79</xm:sqref>
        </x14:dataValidation>
        <x14:dataValidation type="list" showInputMessage="1" showErrorMessage="1" prompt="Please select country" xr:uid="{5495C47F-0909-4894-AE12-4BF9D7E8ABDB}">
          <x14:formula1>
            <xm:f>Sheet1!$A$3:$A$249</xm:f>
          </x14:formula1>
          <xm:sqref>D4:D79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3:D81"/>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4.5" x14ac:dyDescent="0.35"/>
  <cols>
    <col min="1" max="1" width="12" style="2" customWidth="1"/>
    <col min="2" max="2" width="56" style="44" customWidth="1"/>
    <col min="3" max="3" width="19.81640625" style="45" customWidth="1"/>
    <col min="4" max="4" width="32.81640625" style="2" customWidth="1"/>
    <col min="5" max="16384" width="9.1796875" style="2"/>
  </cols>
  <sheetData>
    <row r="3" spans="1:4" s="43" customFormat="1" x14ac:dyDescent="0.35">
      <c r="A3" s="40" t="s">
        <v>881</v>
      </c>
      <c r="B3" s="41" t="s">
        <v>888</v>
      </c>
      <c r="C3" s="42" t="s">
        <v>883</v>
      </c>
      <c r="D3" s="40" t="s">
        <v>884</v>
      </c>
    </row>
    <row r="4" spans="1:4" x14ac:dyDescent="0.35">
      <c r="A4" s="43">
        <v>25</v>
      </c>
      <c r="B4" s="146"/>
      <c r="C4" s="147"/>
      <c r="D4" s="7"/>
    </row>
    <row r="5" spans="1:4" x14ac:dyDescent="0.35">
      <c r="A5" s="43">
        <v>26</v>
      </c>
      <c r="B5" s="146"/>
      <c r="C5" s="147"/>
      <c r="D5" s="7"/>
    </row>
    <row r="6" spans="1:4" x14ac:dyDescent="0.35">
      <c r="A6" s="43">
        <v>27</v>
      </c>
      <c r="B6" s="146"/>
      <c r="C6" s="147"/>
      <c r="D6" s="7"/>
    </row>
    <row r="7" spans="1:4" x14ac:dyDescent="0.35">
      <c r="A7" s="43">
        <v>28</v>
      </c>
      <c r="B7" s="146"/>
      <c r="C7" s="147"/>
      <c r="D7" s="7"/>
    </row>
    <row r="8" spans="1:4" x14ac:dyDescent="0.35">
      <c r="A8" s="43">
        <v>29</v>
      </c>
      <c r="B8" s="146"/>
      <c r="C8" s="147"/>
      <c r="D8" s="7"/>
    </row>
    <row r="9" spans="1:4" x14ac:dyDescent="0.35">
      <c r="A9" s="43">
        <v>30</v>
      </c>
      <c r="B9" s="146"/>
      <c r="C9" s="147"/>
      <c r="D9" s="7"/>
    </row>
    <row r="10" spans="1:4" x14ac:dyDescent="0.35">
      <c r="A10" s="43">
        <v>31</v>
      </c>
      <c r="B10" s="146"/>
      <c r="C10" s="147"/>
      <c r="D10" s="7"/>
    </row>
    <row r="11" spans="1:4" x14ac:dyDescent="0.35">
      <c r="A11" s="43">
        <v>32</v>
      </c>
      <c r="B11" s="146"/>
      <c r="C11" s="147"/>
      <c r="D11" s="7"/>
    </row>
    <row r="12" spans="1:4" x14ac:dyDescent="0.35">
      <c r="A12" s="43">
        <v>33</v>
      </c>
      <c r="B12" s="146"/>
      <c r="C12" s="147"/>
      <c r="D12" s="7"/>
    </row>
    <row r="13" spans="1:4" x14ac:dyDescent="0.35">
      <c r="A13" s="43">
        <v>34</v>
      </c>
      <c r="B13" s="146"/>
      <c r="C13" s="147"/>
      <c r="D13" s="7"/>
    </row>
    <row r="14" spans="1:4" x14ac:dyDescent="0.35">
      <c r="A14" s="43">
        <v>35</v>
      </c>
      <c r="B14" s="146"/>
      <c r="C14" s="147"/>
      <c r="D14" s="7"/>
    </row>
    <row r="15" spans="1:4" x14ac:dyDescent="0.35">
      <c r="A15" s="43">
        <v>36</v>
      </c>
      <c r="B15" s="146"/>
      <c r="C15" s="147"/>
      <c r="D15" s="7"/>
    </row>
    <row r="16" spans="1:4" x14ac:dyDescent="0.35">
      <c r="A16" s="43">
        <v>37</v>
      </c>
      <c r="B16" s="146"/>
      <c r="C16" s="147"/>
      <c r="D16" s="7"/>
    </row>
    <row r="17" spans="1:4" x14ac:dyDescent="0.35">
      <c r="A17" s="43">
        <v>38</v>
      </c>
      <c r="B17" s="146"/>
      <c r="C17" s="147"/>
      <c r="D17" s="7"/>
    </row>
    <row r="18" spans="1:4" x14ac:dyDescent="0.35">
      <c r="A18" s="43">
        <v>39</v>
      </c>
      <c r="B18" s="146"/>
      <c r="C18" s="147"/>
      <c r="D18" s="7"/>
    </row>
    <row r="19" spans="1:4" x14ac:dyDescent="0.35">
      <c r="A19" s="43">
        <v>40</v>
      </c>
      <c r="B19" s="146"/>
      <c r="C19" s="147"/>
      <c r="D19" s="7"/>
    </row>
    <row r="20" spans="1:4" x14ac:dyDescent="0.35">
      <c r="A20" s="43">
        <v>41</v>
      </c>
      <c r="B20" s="146"/>
      <c r="C20" s="147"/>
      <c r="D20" s="7"/>
    </row>
    <row r="21" spans="1:4" x14ac:dyDescent="0.35">
      <c r="A21" s="43">
        <v>42</v>
      </c>
      <c r="B21" s="146"/>
      <c r="C21" s="147"/>
      <c r="D21" s="7"/>
    </row>
    <row r="22" spans="1:4" x14ac:dyDescent="0.35">
      <c r="A22" s="43">
        <v>43</v>
      </c>
      <c r="B22" s="146"/>
      <c r="C22" s="147"/>
      <c r="D22" s="7"/>
    </row>
    <row r="23" spans="1:4" x14ac:dyDescent="0.35">
      <c r="A23" s="43">
        <v>44</v>
      </c>
      <c r="B23" s="146"/>
      <c r="C23" s="147"/>
      <c r="D23" s="7"/>
    </row>
    <row r="24" spans="1:4" x14ac:dyDescent="0.35">
      <c r="A24" s="43">
        <v>45</v>
      </c>
      <c r="B24" s="146"/>
      <c r="C24" s="147"/>
      <c r="D24" s="7"/>
    </row>
    <row r="25" spans="1:4" x14ac:dyDescent="0.35">
      <c r="A25" s="43">
        <v>46</v>
      </c>
      <c r="B25" s="146"/>
      <c r="C25" s="147"/>
      <c r="D25" s="7"/>
    </row>
    <row r="26" spans="1:4" x14ac:dyDescent="0.35">
      <c r="A26" s="43">
        <v>47</v>
      </c>
      <c r="B26" s="146"/>
      <c r="C26" s="147"/>
      <c r="D26" s="7"/>
    </row>
    <row r="27" spans="1:4" x14ac:dyDescent="0.35">
      <c r="A27" s="43">
        <v>48</v>
      </c>
      <c r="B27" s="146"/>
      <c r="C27" s="147"/>
      <c r="D27" s="7"/>
    </row>
    <row r="28" spans="1:4" x14ac:dyDescent="0.35">
      <c r="A28" s="43">
        <v>49</v>
      </c>
      <c r="B28" s="146"/>
      <c r="C28" s="147"/>
      <c r="D28" s="7"/>
    </row>
    <row r="29" spans="1:4" x14ac:dyDescent="0.35">
      <c r="A29" s="43">
        <v>50</v>
      </c>
      <c r="B29" s="146"/>
      <c r="C29" s="147"/>
      <c r="D29" s="7"/>
    </row>
    <row r="30" spans="1:4" x14ac:dyDescent="0.35">
      <c r="A30" s="43">
        <v>51</v>
      </c>
      <c r="B30" s="146"/>
      <c r="C30" s="147"/>
      <c r="D30" s="7"/>
    </row>
    <row r="31" spans="1:4" x14ac:dyDescent="0.35">
      <c r="A31" s="43">
        <v>52</v>
      </c>
      <c r="B31" s="146"/>
      <c r="C31" s="147"/>
      <c r="D31" s="7"/>
    </row>
    <row r="32" spans="1:4" x14ac:dyDescent="0.35">
      <c r="A32" s="43">
        <v>53</v>
      </c>
      <c r="B32" s="146"/>
      <c r="C32" s="147"/>
      <c r="D32" s="7"/>
    </row>
    <row r="33" spans="1:4" x14ac:dyDescent="0.35">
      <c r="A33" s="43">
        <v>54</v>
      </c>
      <c r="B33" s="146"/>
      <c r="C33" s="147"/>
      <c r="D33" s="7"/>
    </row>
    <row r="34" spans="1:4" x14ac:dyDescent="0.35">
      <c r="A34" s="43">
        <v>55</v>
      </c>
      <c r="B34" s="146"/>
      <c r="C34" s="147"/>
      <c r="D34" s="7"/>
    </row>
    <row r="35" spans="1:4" x14ac:dyDescent="0.35">
      <c r="A35" s="43">
        <v>56</v>
      </c>
      <c r="B35" s="146"/>
      <c r="C35" s="147"/>
      <c r="D35" s="7"/>
    </row>
    <row r="36" spans="1:4" x14ac:dyDescent="0.35">
      <c r="A36" s="43">
        <v>57</v>
      </c>
      <c r="B36" s="146"/>
      <c r="C36" s="147"/>
      <c r="D36" s="7"/>
    </row>
    <row r="37" spans="1:4" x14ac:dyDescent="0.35">
      <c r="A37" s="43">
        <v>58</v>
      </c>
      <c r="B37" s="146"/>
      <c r="C37" s="147"/>
      <c r="D37" s="7"/>
    </row>
    <row r="38" spans="1:4" x14ac:dyDescent="0.35">
      <c r="A38" s="43">
        <v>59</v>
      </c>
      <c r="B38" s="146"/>
      <c r="C38" s="147"/>
      <c r="D38" s="7"/>
    </row>
    <row r="39" spans="1:4" x14ac:dyDescent="0.35">
      <c r="A39" s="43">
        <v>60</v>
      </c>
      <c r="B39" s="146"/>
      <c r="C39" s="147"/>
      <c r="D39" s="7"/>
    </row>
    <row r="40" spans="1:4" x14ac:dyDescent="0.35">
      <c r="A40" s="43">
        <v>61</v>
      </c>
      <c r="B40" s="146"/>
      <c r="C40" s="147"/>
      <c r="D40" s="7"/>
    </row>
    <row r="41" spans="1:4" x14ac:dyDescent="0.35">
      <c r="A41" s="43">
        <v>62</v>
      </c>
      <c r="B41" s="146"/>
      <c r="C41" s="147"/>
      <c r="D41" s="7"/>
    </row>
    <row r="42" spans="1:4" x14ac:dyDescent="0.35">
      <c r="A42" s="43">
        <v>63</v>
      </c>
      <c r="B42" s="146"/>
      <c r="C42" s="147"/>
      <c r="D42" s="7"/>
    </row>
    <row r="43" spans="1:4" x14ac:dyDescent="0.35">
      <c r="A43" s="43">
        <v>64</v>
      </c>
      <c r="B43" s="146"/>
      <c r="C43" s="147"/>
      <c r="D43" s="7"/>
    </row>
    <row r="44" spans="1:4" x14ac:dyDescent="0.35">
      <c r="A44" s="43">
        <v>65</v>
      </c>
      <c r="B44" s="146"/>
      <c r="C44" s="147"/>
      <c r="D44" s="7"/>
    </row>
    <row r="45" spans="1:4" x14ac:dyDescent="0.35">
      <c r="A45" s="43">
        <v>66</v>
      </c>
      <c r="B45" s="146"/>
      <c r="C45" s="147"/>
      <c r="D45" s="7"/>
    </row>
    <row r="46" spans="1:4" x14ac:dyDescent="0.35">
      <c r="A46" s="43">
        <v>67</v>
      </c>
      <c r="B46" s="146"/>
      <c r="C46" s="147"/>
      <c r="D46" s="7"/>
    </row>
    <row r="47" spans="1:4" x14ac:dyDescent="0.35">
      <c r="A47" s="43">
        <v>68</v>
      </c>
      <c r="B47" s="146"/>
      <c r="C47" s="147"/>
      <c r="D47" s="7"/>
    </row>
    <row r="48" spans="1:4" x14ac:dyDescent="0.35">
      <c r="A48" s="43">
        <v>69</v>
      </c>
      <c r="B48" s="146"/>
      <c r="C48" s="147"/>
      <c r="D48" s="7"/>
    </row>
    <row r="49" spans="1:4" x14ac:dyDescent="0.35">
      <c r="A49" s="43">
        <v>70</v>
      </c>
      <c r="B49" s="146"/>
      <c r="C49" s="147"/>
      <c r="D49" s="7"/>
    </row>
    <row r="50" spans="1:4" x14ac:dyDescent="0.35">
      <c r="A50" s="43">
        <v>71</v>
      </c>
      <c r="B50" s="146"/>
      <c r="C50" s="147"/>
      <c r="D50" s="7"/>
    </row>
    <row r="51" spans="1:4" x14ac:dyDescent="0.35">
      <c r="A51" s="43">
        <v>72</v>
      </c>
      <c r="B51" s="146"/>
      <c r="C51" s="147"/>
      <c r="D51" s="7"/>
    </row>
    <row r="52" spans="1:4" x14ac:dyDescent="0.35">
      <c r="A52" s="43">
        <v>73</v>
      </c>
      <c r="B52" s="146"/>
      <c r="C52" s="147"/>
      <c r="D52" s="7"/>
    </row>
    <row r="53" spans="1:4" x14ac:dyDescent="0.35">
      <c r="A53" s="43">
        <v>74</v>
      </c>
      <c r="B53" s="146"/>
      <c r="C53" s="147"/>
      <c r="D53" s="7"/>
    </row>
    <row r="54" spans="1:4" x14ac:dyDescent="0.35">
      <c r="A54" s="43">
        <v>75</v>
      </c>
      <c r="B54" s="146"/>
      <c r="C54" s="147"/>
      <c r="D54" s="7"/>
    </row>
    <row r="55" spans="1:4" x14ac:dyDescent="0.35">
      <c r="A55" s="43">
        <v>76</v>
      </c>
      <c r="B55" s="146"/>
      <c r="C55" s="147"/>
      <c r="D55" s="7"/>
    </row>
    <row r="56" spans="1:4" x14ac:dyDescent="0.35">
      <c r="A56" s="43">
        <v>77</v>
      </c>
      <c r="B56" s="146"/>
      <c r="C56" s="147"/>
      <c r="D56" s="7"/>
    </row>
    <row r="57" spans="1:4" x14ac:dyDescent="0.35">
      <c r="A57" s="43">
        <v>78</v>
      </c>
      <c r="B57" s="146"/>
      <c r="C57" s="147"/>
      <c r="D57" s="7"/>
    </row>
    <row r="58" spans="1:4" x14ac:dyDescent="0.35">
      <c r="A58" s="43">
        <v>79</v>
      </c>
      <c r="B58" s="146"/>
      <c r="C58" s="147"/>
      <c r="D58" s="7"/>
    </row>
    <row r="59" spans="1:4" x14ac:dyDescent="0.35">
      <c r="A59" s="43">
        <v>80</v>
      </c>
      <c r="B59" s="146"/>
      <c r="C59" s="147"/>
      <c r="D59" s="7"/>
    </row>
    <row r="60" spans="1:4" x14ac:dyDescent="0.35">
      <c r="A60" s="43">
        <v>81</v>
      </c>
      <c r="B60" s="146"/>
      <c r="C60" s="147"/>
      <c r="D60" s="7"/>
    </row>
    <row r="61" spans="1:4" x14ac:dyDescent="0.35">
      <c r="A61" s="43">
        <v>82</v>
      </c>
      <c r="B61" s="146"/>
      <c r="C61" s="147"/>
      <c r="D61" s="7"/>
    </row>
    <row r="62" spans="1:4" x14ac:dyDescent="0.35">
      <c r="A62" s="43">
        <v>83</v>
      </c>
      <c r="B62" s="146"/>
      <c r="C62" s="147"/>
      <c r="D62" s="7"/>
    </row>
    <row r="63" spans="1:4" x14ac:dyDescent="0.35">
      <c r="A63" s="43">
        <v>84</v>
      </c>
      <c r="B63" s="146"/>
      <c r="C63" s="147"/>
      <c r="D63" s="7"/>
    </row>
    <row r="64" spans="1:4" x14ac:dyDescent="0.35">
      <c r="A64" s="43">
        <v>85</v>
      </c>
      <c r="B64" s="146"/>
      <c r="C64" s="147"/>
      <c r="D64" s="7"/>
    </row>
    <row r="65" spans="1:4" x14ac:dyDescent="0.35">
      <c r="A65" s="43">
        <v>86</v>
      </c>
      <c r="B65" s="146"/>
      <c r="C65" s="147"/>
      <c r="D65" s="7"/>
    </row>
    <row r="66" spans="1:4" x14ac:dyDescent="0.35">
      <c r="A66" s="43">
        <v>87</v>
      </c>
      <c r="B66" s="146"/>
      <c r="C66" s="147"/>
      <c r="D66" s="7"/>
    </row>
    <row r="67" spans="1:4" x14ac:dyDescent="0.35">
      <c r="A67" s="43">
        <v>88</v>
      </c>
      <c r="B67" s="146"/>
      <c r="C67" s="147"/>
      <c r="D67" s="7"/>
    </row>
    <row r="68" spans="1:4" x14ac:dyDescent="0.35">
      <c r="A68" s="43">
        <v>89</v>
      </c>
      <c r="B68" s="146"/>
      <c r="C68" s="147"/>
      <c r="D68" s="7"/>
    </row>
    <row r="69" spans="1:4" x14ac:dyDescent="0.35">
      <c r="A69" s="43">
        <v>90</v>
      </c>
      <c r="B69" s="146"/>
      <c r="C69" s="147"/>
      <c r="D69" s="7"/>
    </row>
    <row r="70" spans="1:4" x14ac:dyDescent="0.35">
      <c r="A70" s="43">
        <v>91</v>
      </c>
      <c r="B70" s="146"/>
      <c r="C70" s="147"/>
      <c r="D70" s="7"/>
    </row>
    <row r="71" spans="1:4" x14ac:dyDescent="0.35">
      <c r="A71" s="43">
        <v>92</v>
      </c>
      <c r="B71" s="146"/>
      <c r="C71" s="147"/>
      <c r="D71" s="7"/>
    </row>
    <row r="72" spans="1:4" x14ac:dyDescent="0.35">
      <c r="A72" s="43">
        <v>93</v>
      </c>
      <c r="B72" s="146"/>
      <c r="C72" s="147"/>
      <c r="D72" s="7"/>
    </row>
    <row r="73" spans="1:4" x14ac:dyDescent="0.35">
      <c r="A73" s="43">
        <v>94</v>
      </c>
      <c r="B73" s="146"/>
      <c r="C73" s="147"/>
      <c r="D73" s="7"/>
    </row>
    <row r="74" spans="1:4" x14ac:dyDescent="0.35">
      <c r="A74" s="43">
        <v>95</v>
      </c>
      <c r="B74" s="146"/>
      <c r="C74" s="147"/>
      <c r="D74" s="7"/>
    </row>
    <row r="75" spans="1:4" x14ac:dyDescent="0.35">
      <c r="A75" s="43">
        <v>96</v>
      </c>
      <c r="B75" s="146"/>
      <c r="C75" s="147"/>
      <c r="D75" s="7"/>
    </row>
    <row r="76" spans="1:4" x14ac:dyDescent="0.35">
      <c r="A76" s="43">
        <v>97</v>
      </c>
      <c r="B76" s="146"/>
      <c r="C76" s="147"/>
      <c r="D76" s="7"/>
    </row>
    <row r="77" spans="1:4" x14ac:dyDescent="0.35">
      <c r="A77" s="43">
        <v>98</v>
      </c>
      <c r="B77" s="146"/>
      <c r="C77" s="147"/>
      <c r="D77" s="7"/>
    </row>
    <row r="78" spans="1:4" x14ac:dyDescent="0.35">
      <c r="A78" s="43">
        <v>99</v>
      </c>
      <c r="B78" s="146"/>
      <c r="C78" s="147"/>
      <c r="D78" s="7"/>
    </row>
    <row r="79" spans="1:4" x14ac:dyDescent="0.35">
      <c r="A79" s="43">
        <v>100</v>
      </c>
      <c r="B79" s="146"/>
      <c r="C79" s="147"/>
      <c r="D79" s="7"/>
    </row>
    <row r="81" spans="2:3" x14ac:dyDescent="0.35">
      <c r="B81" s="46" t="s">
        <v>887</v>
      </c>
      <c r="C81" s="45">
        <f>SUM(C4:C79)</f>
        <v>0</v>
      </c>
    </row>
  </sheetData>
  <sheetProtection algorithmName="SHA-512" hashValue="YqFaUBPNAMQ6VaHkb2Op4R3M6xiUMLBV1xfQKe7DdSAqTwXKX0KEYJ/UOv9b6KK+p/hVJGyXrWHoyHM4Vo2Syg==" saltValue="DbwnxuEEADI/eSxL8pE3Bg==" spinCount="100000" sheet="1" objects="1" scenarios="1" selectLockedCells="1"/>
  <dataValidations count="2">
    <dataValidation showDropDown="1" showErrorMessage="1" sqref="B4:B79" xr:uid="{00000000-0002-0000-0800-000000000000}"/>
    <dataValidation type="whole" operator="greaterThan" showInputMessage="1" showErrorMessage="1" error="Enter numerical figures only" prompt="Please enter amount" sqref="C4:C79" xr:uid="{00000000-0002-0000-0800-000001000000}">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Please select country" xr:uid="{9BA788D8-893F-49BD-A1CB-E1D16963C5BB}">
          <x14:formula1>
            <xm:f>Sheet1!$A$3:$A$249</xm:f>
          </x14:formula1>
          <xm:sqref>D4:D79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C1A31C665BF040B66652E613DD9C15" ma:contentTypeVersion="3" ma:contentTypeDescription="Create a new document." ma:contentTypeScope="" ma:versionID="916303023acaecab376fa0c0688c2972">
  <xsd:schema xmlns:xsd="http://www.w3.org/2001/XMLSchema" xmlns:xs="http://www.w3.org/2001/XMLSchema" xmlns:p="http://schemas.microsoft.com/office/2006/metadata/properties" xmlns:ns1="http://schemas.microsoft.com/sharepoint/v3" xmlns:ns2="4c8cde87-0ed8-4270-9240-fd92d892d6a1" targetNamespace="http://schemas.microsoft.com/office/2006/metadata/properties" ma:root="true" ma:fieldsID="d98e4bb1d825a3a40706d1b394c23a89" ns1:_="" ns2:_="">
    <xsd:import namespace="http://schemas.microsoft.com/sharepoint/v3"/>
    <xsd:import namespace="4c8cde87-0ed8-4270-9240-fd92d892d6a1"/>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8cde87-0ed8-4270-9240-fd92d892d6a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79E190-7691-4D56-8C18-C09D29FBB438}"/>
</file>

<file path=customXml/itemProps2.xml><?xml version="1.0" encoding="utf-8"?>
<ds:datastoreItem xmlns:ds="http://schemas.openxmlformats.org/officeDocument/2006/customXml" ds:itemID="{8EDB3287-9B9B-4F3E-8377-86BADB1C5BD1}"/>
</file>

<file path=customXml/itemProps3.xml><?xml version="1.0" encoding="utf-8"?>
<ds:datastoreItem xmlns:ds="http://schemas.openxmlformats.org/officeDocument/2006/customXml" ds:itemID="{F7959A34-6255-4698-B966-B21596ED6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8cde87-0ed8-4270-9240-fd92d892d6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7F4E48-B878-4DB0-8935-59E6EAF35D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Financial Information</vt:lpstr>
      <vt:lpstr>Overseas Expenditure</vt:lpstr>
      <vt:lpstr>Overseas Capital Outlay</vt:lpstr>
      <vt:lpstr>Overseas Remittance</vt:lpstr>
      <vt:lpstr>Online Financial Summary</vt:lpstr>
      <vt:lpstr>Declaration</vt:lpstr>
      <vt:lpstr>Appendix 2 Overseas Expenditure</vt:lpstr>
      <vt:lpstr>Appendix 3 Overseas Cap Outlay</vt:lpstr>
      <vt:lpstr>Appendix 4 Overseas Remittance</vt:lpstr>
      <vt:lpstr>Sheet1</vt:lpstr>
      <vt:lpstr>Consolidated</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Submissions - Financial Statements Template</dc:title>
  <dc:creator>David Sim (MCCY)</dc:creator>
  <cp:keywords/>
  <dc:description/>
  <cp:lastModifiedBy>Linda LIM (MCCY)</cp:lastModifiedBy>
  <cp:lastPrinted>2017-07-19T03:57:52Z</cp:lastPrinted>
  <dcterms:created xsi:type="dcterms:W3CDTF">2013-06-11T05:56:52Z</dcterms:created>
  <dcterms:modified xsi:type="dcterms:W3CDTF">2021-06-03T01:50:14Z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5d4313fa-3227-4dcb-a5ce-e843ac933ab4</vt:lpwstr>
  </property>
  <property fmtid="{D5CDD505-2E9C-101B-9397-08002B2CF9AE}" pid="3" name="ContentTypeId">
    <vt:lpwstr>0x0101009189A9490C8E3044887F6959BAB8E53A</vt:lpwstr>
  </property>
  <property fmtid="{D5CDD505-2E9C-101B-9397-08002B2CF9AE}" pid="4" name="MSIP_Label_3f9331f7-95a2-472a-92bc-d73219eb516b_Enabled">
    <vt:lpwstr>True</vt:lpwstr>
  </property>
  <property fmtid="{D5CDD505-2E9C-101B-9397-08002B2CF9AE}" pid="5" name="MSIP_Label_3f9331f7-95a2-472a-92bc-d73219eb516b_SiteId">
    <vt:lpwstr>0b11c524-9a1c-4e1b-84cb-6336aefc2243</vt:lpwstr>
  </property>
  <property fmtid="{D5CDD505-2E9C-101B-9397-08002B2CF9AE}" pid="6" name="MSIP_Label_3f9331f7-95a2-472a-92bc-d73219eb516b_Owner">
    <vt:lpwstr>Crystal_DU@mccy.gov.sg</vt:lpwstr>
  </property>
  <property fmtid="{D5CDD505-2E9C-101B-9397-08002B2CF9AE}" pid="7" name="MSIP_Label_3f9331f7-95a2-472a-92bc-d73219eb516b_SetDate">
    <vt:lpwstr>2021-05-14T00:40:28.4219278Z</vt:lpwstr>
  </property>
  <property fmtid="{D5CDD505-2E9C-101B-9397-08002B2CF9AE}" pid="8" name="MSIP_Label_3f9331f7-95a2-472a-92bc-d73219eb516b_Name">
    <vt:lpwstr>CONFIDENTIAL</vt:lpwstr>
  </property>
  <property fmtid="{D5CDD505-2E9C-101B-9397-08002B2CF9AE}" pid="9" name="MSIP_Label_3f9331f7-95a2-472a-92bc-d73219eb516b_Application">
    <vt:lpwstr>Microsoft Azure Information Protection</vt:lpwstr>
  </property>
  <property fmtid="{D5CDD505-2E9C-101B-9397-08002B2CF9AE}" pid="10" name="MSIP_Label_3f9331f7-95a2-472a-92bc-d73219eb516b_ActionId">
    <vt:lpwstr>03615205-853e-4e05-b1ab-8932904563ab</vt:lpwstr>
  </property>
  <property fmtid="{D5CDD505-2E9C-101B-9397-08002B2CF9AE}" pid="11" name="MSIP_Label_3f9331f7-95a2-472a-92bc-d73219eb516b_Extended_MSFT_Method">
    <vt:lpwstr>Automatic</vt:lpwstr>
  </property>
  <property fmtid="{D5CDD505-2E9C-101B-9397-08002B2CF9AE}" pid="12" name="MSIP_Label_4f288355-fb4c-44cd-b9ca-40cfc2aee5f8_Enabled">
    <vt:lpwstr>True</vt:lpwstr>
  </property>
  <property fmtid="{D5CDD505-2E9C-101B-9397-08002B2CF9AE}" pid="13" name="MSIP_Label_4f288355-fb4c-44cd-b9ca-40cfc2aee5f8_SiteId">
    <vt:lpwstr>0b11c524-9a1c-4e1b-84cb-6336aefc2243</vt:lpwstr>
  </property>
  <property fmtid="{D5CDD505-2E9C-101B-9397-08002B2CF9AE}" pid="14" name="MSIP_Label_4f288355-fb4c-44cd-b9ca-40cfc2aee5f8_Owner">
    <vt:lpwstr>Crystal_DU@mccy.gov.sg</vt:lpwstr>
  </property>
  <property fmtid="{D5CDD505-2E9C-101B-9397-08002B2CF9AE}" pid="15" name="MSIP_Label_4f288355-fb4c-44cd-b9ca-40cfc2aee5f8_SetDate">
    <vt:lpwstr>2021-05-14T00:40:28.4219278Z</vt:lpwstr>
  </property>
  <property fmtid="{D5CDD505-2E9C-101B-9397-08002B2CF9AE}" pid="16" name="MSIP_Label_4f288355-fb4c-44cd-b9ca-40cfc2aee5f8_Name">
    <vt:lpwstr>NON-SENSITIVE</vt:lpwstr>
  </property>
  <property fmtid="{D5CDD505-2E9C-101B-9397-08002B2CF9AE}" pid="17" name="MSIP_Label_4f288355-fb4c-44cd-b9ca-40cfc2aee5f8_Application">
    <vt:lpwstr>Microsoft Azure Information Protection</vt:lpwstr>
  </property>
  <property fmtid="{D5CDD505-2E9C-101B-9397-08002B2CF9AE}" pid="18" name="MSIP_Label_4f288355-fb4c-44cd-b9ca-40cfc2aee5f8_ActionId">
    <vt:lpwstr>03615205-853e-4e05-b1ab-8932904563ab</vt:lpwstr>
  </property>
  <property fmtid="{D5CDD505-2E9C-101B-9397-08002B2CF9AE}" pid="19" name="MSIP_Label_4f288355-fb4c-44cd-b9ca-40cfc2aee5f8_Parent">
    <vt:lpwstr>3f9331f7-95a2-472a-92bc-d73219eb516b</vt:lpwstr>
  </property>
  <property fmtid="{D5CDD505-2E9C-101B-9397-08002B2CF9AE}" pid="20" name="MSIP_Label_4f288355-fb4c-44cd-b9ca-40cfc2aee5f8_Extended_MSFT_Method">
    <vt:lpwstr>Automatic</vt:lpwstr>
  </property>
  <property fmtid="{D5CDD505-2E9C-101B-9397-08002B2CF9AE}" pid="21" name="Sensitivity">
    <vt:lpwstr>CONFIDENTIAL NON-SENSITIVE</vt:lpwstr>
  </property>
  <property fmtid="{D5CDD505-2E9C-101B-9397-08002B2CF9AE}" pid="22" name="_SharedFileIndex">
    <vt:lpwstr/>
  </property>
  <property fmtid="{D5CDD505-2E9C-101B-9397-08002B2CF9AE}" pid="23" name="_SourceUrl">
    <vt:lpwstr/>
  </property>
  <property fmtid="{D5CDD505-2E9C-101B-9397-08002B2CF9AE}" pid="24" name="ComplianceAssetId">
    <vt:lpwstr/>
  </property>
  <property fmtid="{D5CDD505-2E9C-101B-9397-08002B2CF9AE}" pid="25" name="FileDescription">
    <vt:lpwstr/>
  </property>
  <property fmtid="{D5CDD505-2E9C-101B-9397-08002B2CF9AE}" pid="26" name="VideoSetEmbedCode">
    <vt:lpwstr/>
  </property>
  <property fmtid="{D5CDD505-2E9C-101B-9397-08002B2CF9AE}" pid="28" name="SeoBrowserTitle">
    <vt:lpwstr/>
  </property>
  <property fmtid="{D5CDD505-2E9C-101B-9397-08002B2CF9AE}" pid="29" name="SeoKeywords">
    <vt:lpwstr/>
  </property>
  <property fmtid="{D5CDD505-2E9C-101B-9397-08002B2CF9AE}" pid="30" name="PublishingRollupImage">
    <vt:lpwstr/>
  </property>
  <property fmtid="{D5CDD505-2E9C-101B-9397-08002B2CF9AE}" pid="32" name="Order">
    <vt:r8>156700</vt:r8>
  </property>
  <property fmtid="{D5CDD505-2E9C-101B-9397-08002B2CF9AE}" pid="33" name="AlternateThumbnailUrl">
    <vt:lpwstr/>
  </property>
  <property fmtid="{D5CDD505-2E9C-101B-9397-08002B2CF9AE}" pid="34" name="PeopleInMedia">
    <vt:lpwstr/>
  </property>
  <property fmtid="{D5CDD505-2E9C-101B-9397-08002B2CF9AE}" pid="35" name="SummaryLinks">
    <vt:lpwstr/>
  </property>
  <property fmtid="{D5CDD505-2E9C-101B-9397-08002B2CF9AE}" pid="38" name="PublishingVariationRelationshipLinkFieldID">
    <vt:lpwstr/>
  </property>
  <property fmtid="{D5CDD505-2E9C-101B-9397-08002B2CF9AE}" pid="39" name="SeoMetaDescription">
    <vt:lpwstr/>
  </property>
  <property fmtid="{D5CDD505-2E9C-101B-9397-08002B2CF9AE}" pid="41" name="VideoSetDescription">
    <vt:lpwstr/>
  </property>
  <property fmtid="{D5CDD505-2E9C-101B-9397-08002B2CF9AE}" pid="42" name="VideoSetUserOverrideEncoding">
    <vt:lpwstr/>
  </property>
  <property fmtid="{D5CDD505-2E9C-101B-9397-08002B2CF9AE}" pid="43" name="HeaderStyleDefinitions">
    <vt:lpwstr/>
  </property>
  <property fmtid="{D5CDD505-2E9C-101B-9397-08002B2CF9AE}" pid="44" name="TaxKeywordTaxHTField">
    <vt:lpwstr/>
  </property>
  <property fmtid="{D5CDD505-2E9C-101B-9397-08002B2CF9AE}" pid="45" name="Audience">
    <vt:lpwstr/>
  </property>
  <property fmtid="{D5CDD505-2E9C-101B-9397-08002B2CF9AE}" pid="46" name="VideoSetRenditionsInfo">
    <vt:lpwstr/>
  </property>
  <property fmtid="{D5CDD505-2E9C-101B-9397-08002B2CF9AE}" pid="47" name="PublishingImageCaption">
    <vt:lpwstr/>
  </property>
  <property fmtid="{D5CDD505-2E9C-101B-9397-08002B2CF9AE}" pid="52" name="VideoRenditionLabel">
    <vt:lpwstr/>
  </property>
  <property fmtid="{D5CDD505-2E9C-101B-9397-08002B2CF9AE}" pid="53" name="PublishingContactPicture">
    <vt:lpwstr/>
  </property>
  <property fmtid="{D5CDD505-2E9C-101B-9397-08002B2CF9AE}" pid="54" name="PublishingVariationGroupID">
    <vt:lpwstr/>
  </property>
  <property fmtid="{D5CDD505-2E9C-101B-9397-08002B2CF9AE}" pid="55" name="_CopySource">
    <vt:lpwstr>https://authoring.charities.gov.sg/PublishingImages/Resource-and-Training/Publications/Guides-Templates-Awards/SOP-and-Templates/Documents/Financial Statement Template.xlsx</vt:lpwstr>
  </property>
  <property fmtid="{D5CDD505-2E9C-101B-9397-08002B2CF9AE}" pid="56" name="PublishingContactName">
    <vt:lpwstr/>
  </property>
  <property fmtid="{D5CDD505-2E9C-101B-9397-08002B2CF9AE}" pid="59" name="Comments">
    <vt:lpwstr/>
  </property>
  <property fmtid="{D5CDD505-2E9C-101B-9397-08002B2CF9AE}" pid="61" name="PublishingPageContent">
    <vt:lpwstr/>
  </property>
  <property fmtid="{D5CDD505-2E9C-101B-9397-08002B2CF9AE}" pid="62" name="PublishingPageContent1">
    <vt:lpwstr/>
  </property>
  <property fmtid="{D5CDD505-2E9C-101B-9397-08002B2CF9AE}" pid="63" name="ArticleByLine">
    <vt:lpwstr/>
  </property>
  <property fmtid="{D5CDD505-2E9C-101B-9397-08002B2CF9AE}" pid="65" name="PublishingContactEmail">
    <vt:lpwstr/>
  </property>
  <property fmtid="{D5CDD505-2E9C-101B-9397-08002B2CF9AE}" pid="66" name="FileDescription0">
    <vt:lpwstr/>
  </property>
  <property fmtid="{D5CDD505-2E9C-101B-9397-08002B2CF9AE}" pid="67" name="PublishingPageImage">
    <vt:lpwstr/>
  </property>
  <property fmtid="{D5CDD505-2E9C-101B-9397-08002B2CF9AE}" pid="69" name="wic_System_Copyright">
    <vt:lpwstr/>
  </property>
  <property fmtid="{D5CDD505-2E9C-101B-9397-08002B2CF9AE}" pid="70" name="PublishingPageContent2">
    <vt:lpwstr/>
  </property>
  <property fmtid="{D5CDD505-2E9C-101B-9397-08002B2CF9AE}" pid="72" name="VideoSetDefaultEncoding">
    <vt:lpwstr/>
  </property>
  <property fmtid="{D5CDD505-2E9C-101B-9397-08002B2CF9AE}" pid="74" name="VideoSetExternalLink">
    <vt:lpwstr/>
  </property>
</Properties>
</file>